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8010" activeTab="7"/>
  </bookViews>
  <sheets>
    <sheet name="sekolah" sheetId="1" r:id="rId1"/>
    <sheet name="rekap sekolah" sheetId="2" r:id="rId2"/>
    <sheet name="GTK" sheetId="3" r:id="rId3"/>
    <sheet name="rekap GTK" sheetId="4" r:id="rId4"/>
    <sheet name="PD PAUD" sheetId="10" r:id="rId5"/>
    <sheet name="PD SD" sheetId="8" r:id="rId6"/>
    <sheet name="PD SMP" sheetId="9" r:id="rId7"/>
    <sheet name="PD STRA" sheetId="11" r:id="rId8"/>
    <sheet name="REKAP PD JENJANG" sheetId="12" r:id="rId9"/>
    <sheet name="Rombel SD" sheetId="13" r:id="rId10"/>
    <sheet name="ROMBEL SMP" sheetId="14" r:id="rId11"/>
    <sheet name="rombel paud" sheetId="15" r:id="rId12"/>
    <sheet name="rombel stara" sheetId="16" r:id="rId13"/>
    <sheet name="r.kelas paud" sheetId="18" r:id="rId14"/>
    <sheet name="r.kelas SD" sheetId="23" r:id="rId15"/>
    <sheet name="R.KELAS SMP" sheetId="24" r:id="rId16"/>
    <sheet name="R.KELAS STARA" sheetId="25" r:id="rId17"/>
    <sheet name="rasio siswa sekolah" sheetId="19" r:id="rId18"/>
    <sheet name="rasio guru sek" sheetId="20" r:id="rId19"/>
    <sheet name="rasio siswa rombel" sheetId="21" r:id="rId20"/>
    <sheet name="rasio siswa r. kelas" sheetId="22" r:id="rId21"/>
    <sheet name="rasio siswa guru" sheetId="26" r:id="rId22"/>
  </sheets>
  <calcPr calcId="144525"/>
</workbook>
</file>

<file path=xl/calcChain.xml><?xml version="1.0" encoding="utf-8"?>
<calcChain xmlns="http://schemas.openxmlformats.org/spreadsheetml/2006/main">
  <c r="E11" i="26" l="1"/>
  <c r="E10" i="26"/>
  <c r="E9" i="26"/>
  <c r="E8" i="26"/>
  <c r="F14" i="25"/>
  <c r="G14" i="25"/>
  <c r="H14" i="25"/>
  <c r="I14" i="25"/>
  <c r="J14" i="25"/>
  <c r="E14" i="25"/>
  <c r="J8" i="25"/>
  <c r="J9" i="25"/>
  <c r="J10" i="25"/>
  <c r="J11" i="25"/>
  <c r="J12" i="25"/>
  <c r="J13" i="25"/>
  <c r="J7" i="25"/>
  <c r="F36" i="24"/>
  <c r="G36" i="24"/>
  <c r="H36" i="24"/>
  <c r="I36" i="24"/>
  <c r="J36" i="24"/>
  <c r="E36" i="24"/>
  <c r="J8" i="24"/>
  <c r="J9" i="24"/>
  <c r="J10" i="24"/>
  <c r="J11" i="24"/>
  <c r="J12" i="24"/>
  <c r="J13" i="24"/>
  <c r="J14" i="24"/>
  <c r="J15" i="24"/>
  <c r="J16" i="24"/>
  <c r="J17" i="24"/>
  <c r="J18" i="24"/>
  <c r="J19" i="24"/>
  <c r="J20" i="24"/>
  <c r="J21" i="24"/>
  <c r="J22" i="24"/>
  <c r="J23" i="24"/>
  <c r="J24" i="24"/>
  <c r="J25" i="24"/>
  <c r="J26" i="24"/>
  <c r="J27" i="24"/>
  <c r="J28" i="24"/>
  <c r="J29" i="24"/>
  <c r="J30" i="24"/>
  <c r="J31" i="24"/>
  <c r="J32" i="24"/>
  <c r="J33" i="24"/>
  <c r="J34" i="24"/>
  <c r="J35" i="24"/>
  <c r="J7" i="24"/>
  <c r="F73" i="23"/>
  <c r="G73" i="23"/>
  <c r="H73" i="23"/>
  <c r="I73" i="23"/>
  <c r="E73" i="23"/>
  <c r="J72" i="23"/>
  <c r="J71" i="23"/>
  <c r="J70" i="23"/>
  <c r="J69" i="23"/>
  <c r="J68" i="23"/>
  <c r="J67" i="23"/>
  <c r="J66" i="23"/>
  <c r="J65" i="23"/>
  <c r="J64" i="23"/>
  <c r="J63" i="23"/>
  <c r="J62" i="23"/>
  <c r="J61" i="23"/>
  <c r="J60" i="23"/>
  <c r="J59" i="23"/>
  <c r="J58" i="23"/>
  <c r="J57" i="23"/>
  <c r="J56" i="23"/>
  <c r="J55" i="23"/>
  <c r="J54" i="23"/>
  <c r="J53" i="23"/>
  <c r="J52" i="23"/>
  <c r="J51" i="23"/>
  <c r="J50" i="23"/>
  <c r="J49" i="23"/>
  <c r="J48" i="23"/>
  <c r="J47" i="23"/>
  <c r="J46" i="23"/>
  <c r="J45" i="23"/>
  <c r="J44" i="23"/>
  <c r="J43" i="23"/>
  <c r="J42" i="23"/>
  <c r="J41" i="23"/>
  <c r="J40" i="23"/>
  <c r="J39" i="23"/>
  <c r="J38" i="23"/>
  <c r="J37" i="23"/>
  <c r="J36" i="23"/>
  <c r="J35" i="23"/>
  <c r="J34" i="23"/>
  <c r="J33" i="23"/>
  <c r="J32" i="23"/>
  <c r="J31" i="23"/>
  <c r="J30" i="23"/>
  <c r="J29" i="23"/>
  <c r="J28" i="23"/>
  <c r="J27" i="23"/>
  <c r="J26" i="23"/>
  <c r="J25" i="23"/>
  <c r="J24" i="23"/>
  <c r="J23" i="23"/>
  <c r="J22" i="23"/>
  <c r="J21" i="23"/>
  <c r="J20" i="23"/>
  <c r="J19" i="23"/>
  <c r="J18" i="23"/>
  <c r="J17" i="23"/>
  <c r="J16" i="23"/>
  <c r="J15" i="23"/>
  <c r="J14" i="23"/>
  <c r="J13" i="23"/>
  <c r="J12" i="23"/>
  <c r="J11" i="23"/>
  <c r="J10" i="23"/>
  <c r="J9" i="23"/>
  <c r="J8" i="23"/>
  <c r="J7" i="23"/>
  <c r="E10" i="22"/>
  <c r="E9" i="22"/>
  <c r="E8" i="22"/>
  <c r="E7" i="22"/>
  <c r="E10" i="21"/>
  <c r="E9" i="21"/>
  <c r="E8" i="21"/>
  <c r="E7" i="21"/>
  <c r="E10" i="20"/>
  <c r="E9" i="20"/>
  <c r="E8" i="20"/>
  <c r="E7" i="20"/>
  <c r="E10" i="19"/>
  <c r="E9" i="19"/>
  <c r="E8" i="19"/>
  <c r="E7" i="19"/>
  <c r="F67" i="18"/>
  <c r="G67" i="18"/>
  <c r="H67" i="18"/>
  <c r="I67" i="18"/>
  <c r="J67" i="18"/>
  <c r="E67" i="18"/>
  <c r="J64" i="18"/>
  <c r="J65" i="18"/>
  <c r="J66" i="18"/>
  <c r="J44" i="18"/>
  <c r="J45" i="18"/>
  <c r="J46" i="18"/>
  <c r="J47" i="18"/>
  <c r="J48" i="18"/>
  <c r="J49" i="18"/>
  <c r="J50" i="18"/>
  <c r="J51" i="18"/>
  <c r="J52" i="18"/>
  <c r="J53" i="18"/>
  <c r="J54" i="18"/>
  <c r="J55" i="18"/>
  <c r="J56" i="18"/>
  <c r="J57" i="18"/>
  <c r="J58" i="18"/>
  <c r="J59" i="18"/>
  <c r="J60" i="18"/>
  <c r="J61" i="18"/>
  <c r="J62" i="18"/>
  <c r="J63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16" i="18"/>
  <c r="J17" i="18"/>
  <c r="J18" i="18"/>
  <c r="J19" i="18"/>
  <c r="J20" i="18"/>
  <c r="J21" i="18"/>
  <c r="J11" i="18"/>
  <c r="J12" i="18"/>
  <c r="J13" i="18"/>
  <c r="J14" i="18"/>
  <c r="J15" i="18"/>
  <c r="J8" i="18"/>
  <c r="J9" i="18"/>
  <c r="J10" i="18"/>
  <c r="J7" i="18"/>
  <c r="F14" i="16"/>
  <c r="G14" i="16"/>
  <c r="E14" i="16"/>
  <c r="H8" i="16"/>
  <c r="H9" i="16"/>
  <c r="H10" i="16"/>
  <c r="H11" i="16"/>
  <c r="H12" i="16"/>
  <c r="H13" i="16"/>
  <c r="H7" i="16"/>
  <c r="F67" i="15"/>
  <c r="E6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G47" i="15"/>
  <c r="G48" i="15"/>
  <c r="G49" i="15"/>
  <c r="G50" i="15"/>
  <c r="G51" i="15"/>
  <c r="G52" i="15"/>
  <c r="G53" i="15"/>
  <c r="G54" i="15"/>
  <c r="G55" i="15"/>
  <c r="G56" i="15"/>
  <c r="G57" i="15"/>
  <c r="G58" i="15"/>
  <c r="G59" i="15"/>
  <c r="G60" i="15"/>
  <c r="G61" i="15"/>
  <c r="G62" i="15"/>
  <c r="G63" i="15"/>
  <c r="G64" i="15"/>
  <c r="G65" i="15"/>
  <c r="G66" i="15"/>
  <c r="G7" i="15"/>
  <c r="F36" i="14"/>
  <c r="G36" i="14"/>
  <c r="E36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7" i="14"/>
  <c r="H36" i="14" s="1"/>
  <c r="F73" i="13"/>
  <c r="G73" i="13"/>
  <c r="H73" i="13"/>
  <c r="I73" i="13"/>
  <c r="J73" i="13"/>
  <c r="E73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" i="13"/>
  <c r="K73" i="13" s="1"/>
  <c r="E13" i="12"/>
  <c r="D13" i="12"/>
  <c r="C13" i="12"/>
  <c r="E10" i="12"/>
  <c r="E11" i="12"/>
  <c r="E12" i="12"/>
  <c r="E9" i="12"/>
  <c r="J15" i="11"/>
  <c r="I15" i="11"/>
  <c r="H15" i="11"/>
  <c r="G15" i="11"/>
  <c r="F15" i="11"/>
  <c r="E15" i="11"/>
  <c r="M14" i="11"/>
  <c r="L14" i="11"/>
  <c r="K14" i="11"/>
  <c r="L13" i="11"/>
  <c r="M13" i="11" s="1"/>
  <c r="K13" i="11"/>
  <c r="L12" i="11"/>
  <c r="K12" i="11"/>
  <c r="M12" i="11" s="1"/>
  <c r="L11" i="11"/>
  <c r="K11" i="11"/>
  <c r="M11" i="11" s="1"/>
  <c r="M10" i="11"/>
  <c r="L10" i="11"/>
  <c r="K10" i="11"/>
  <c r="L9" i="11"/>
  <c r="M9" i="11" s="1"/>
  <c r="K9" i="11"/>
  <c r="L8" i="11"/>
  <c r="L15" i="11" s="1"/>
  <c r="K8" i="11"/>
  <c r="K15" i="11" s="1"/>
  <c r="M15" i="11" s="1"/>
  <c r="F68" i="10"/>
  <c r="G68" i="10"/>
  <c r="H68" i="10"/>
  <c r="I68" i="10"/>
  <c r="J68" i="10"/>
  <c r="K68" i="10"/>
  <c r="E68" i="10"/>
  <c r="J67" i="10"/>
  <c r="I67" i="10"/>
  <c r="K67" i="10" s="1"/>
  <c r="J66" i="10"/>
  <c r="K66" i="10" s="1"/>
  <c r="J65" i="10"/>
  <c r="K65" i="10" s="1"/>
  <c r="J64" i="10"/>
  <c r="I64" i="10"/>
  <c r="K64" i="10" s="1"/>
  <c r="J63" i="10"/>
  <c r="I63" i="10"/>
  <c r="K63" i="10" s="1"/>
  <c r="J62" i="10"/>
  <c r="I62" i="10"/>
  <c r="K62" i="10" s="1"/>
  <c r="K61" i="10"/>
  <c r="J61" i="10"/>
  <c r="I61" i="10"/>
  <c r="J60" i="10"/>
  <c r="I60" i="10"/>
  <c r="K60" i="10" s="1"/>
  <c r="J59" i="10"/>
  <c r="I59" i="10"/>
  <c r="K59" i="10" s="1"/>
  <c r="J58" i="10"/>
  <c r="I58" i="10"/>
  <c r="K58" i="10" s="1"/>
  <c r="K57" i="10"/>
  <c r="J57" i="10"/>
  <c r="I57" i="10"/>
  <c r="J56" i="10"/>
  <c r="I56" i="10"/>
  <c r="K56" i="10" s="1"/>
  <c r="J55" i="10"/>
  <c r="I55" i="10"/>
  <c r="K55" i="10" s="1"/>
  <c r="J54" i="10"/>
  <c r="I54" i="10"/>
  <c r="K54" i="10" s="1"/>
  <c r="K53" i="10"/>
  <c r="J53" i="10"/>
  <c r="I53" i="10"/>
  <c r="J52" i="10"/>
  <c r="I52" i="10"/>
  <c r="K52" i="10" s="1"/>
  <c r="J51" i="10"/>
  <c r="I51" i="10"/>
  <c r="K51" i="10" s="1"/>
  <c r="J50" i="10"/>
  <c r="I50" i="10"/>
  <c r="K50" i="10" s="1"/>
  <c r="K49" i="10"/>
  <c r="J49" i="10"/>
  <c r="I49" i="10"/>
  <c r="J48" i="10"/>
  <c r="I48" i="10"/>
  <c r="K48" i="10" s="1"/>
  <c r="J47" i="10"/>
  <c r="I47" i="10"/>
  <c r="K47" i="10" s="1"/>
  <c r="J46" i="10"/>
  <c r="I46" i="10"/>
  <c r="K46" i="10" s="1"/>
  <c r="J45" i="10"/>
  <c r="I45" i="10"/>
  <c r="K45" i="10" s="1"/>
  <c r="J44" i="10"/>
  <c r="I44" i="10"/>
  <c r="K44" i="10" s="1"/>
  <c r="J43" i="10"/>
  <c r="I43" i="10"/>
  <c r="K43" i="10" s="1"/>
  <c r="J42" i="10"/>
  <c r="I42" i="10"/>
  <c r="K42" i="10" s="1"/>
  <c r="J41" i="10"/>
  <c r="I41" i="10"/>
  <c r="K41" i="10" s="1"/>
  <c r="J40" i="10"/>
  <c r="K40" i="10" s="1"/>
  <c r="J39" i="10"/>
  <c r="I39" i="10"/>
  <c r="K39" i="10" s="1"/>
  <c r="J38" i="10"/>
  <c r="I38" i="10"/>
  <c r="K38" i="10" s="1"/>
  <c r="J37" i="10"/>
  <c r="I37" i="10"/>
  <c r="K37" i="10" s="1"/>
  <c r="J36" i="10"/>
  <c r="I36" i="10"/>
  <c r="K36" i="10" s="1"/>
  <c r="J35" i="10"/>
  <c r="I35" i="10"/>
  <c r="K35" i="10" s="1"/>
  <c r="J34" i="10"/>
  <c r="I34" i="10"/>
  <c r="K34" i="10" s="1"/>
  <c r="J33" i="10"/>
  <c r="I33" i="10"/>
  <c r="K33" i="10" s="1"/>
  <c r="J32" i="10"/>
  <c r="I32" i="10"/>
  <c r="K32" i="10" s="1"/>
  <c r="J31" i="10"/>
  <c r="I31" i="10"/>
  <c r="K31" i="10" s="1"/>
  <c r="J30" i="10"/>
  <c r="I30" i="10"/>
  <c r="K30" i="10" s="1"/>
  <c r="J29" i="10"/>
  <c r="I29" i="10"/>
  <c r="K29" i="10" s="1"/>
  <c r="J28" i="10"/>
  <c r="I28" i="10"/>
  <c r="K28" i="10" s="1"/>
  <c r="J27" i="10"/>
  <c r="I27" i="10"/>
  <c r="K27" i="10" s="1"/>
  <c r="J26" i="10"/>
  <c r="I26" i="10"/>
  <c r="K26" i="10" s="1"/>
  <c r="J25" i="10"/>
  <c r="I25" i="10"/>
  <c r="K25" i="10" s="1"/>
  <c r="J24" i="10"/>
  <c r="I24" i="10"/>
  <c r="K24" i="10" s="1"/>
  <c r="J23" i="10"/>
  <c r="I23" i="10"/>
  <c r="K23" i="10" s="1"/>
  <c r="J22" i="10"/>
  <c r="I22" i="10"/>
  <c r="K22" i="10" s="1"/>
  <c r="J21" i="10"/>
  <c r="I21" i="10"/>
  <c r="K21" i="10" s="1"/>
  <c r="K20" i="10"/>
  <c r="J20" i="10"/>
  <c r="I20" i="10"/>
  <c r="J19" i="10"/>
  <c r="I19" i="10"/>
  <c r="K19" i="10" s="1"/>
  <c r="J18" i="10"/>
  <c r="I18" i="10"/>
  <c r="K18" i="10" s="1"/>
  <c r="J17" i="10"/>
  <c r="I17" i="10"/>
  <c r="K17" i="10" s="1"/>
  <c r="J16" i="10"/>
  <c r="I16" i="10"/>
  <c r="K16" i="10" s="1"/>
  <c r="J15" i="10"/>
  <c r="I15" i="10"/>
  <c r="K15" i="10" s="1"/>
  <c r="J14" i="10"/>
  <c r="I14" i="10"/>
  <c r="K14" i="10" s="1"/>
  <c r="J13" i="10"/>
  <c r="I13" i="10"/>
  <c r="K13" i="10" s="1"/>
  <c r="J12" i="10"/>
  <c r="I12" i="10"/>
  <c r="K12" i="10" s="1"/>
  <c r="J11" i="10"/>
  <c r="I11" i="10"/>
  <c r="K11" i="10" s="1"/>
  <c r="J10" i="10"/>
  <c r="I10" i="10"/>
  <c r="K10" i="10" s="1"/>
  <c r="J9" i="10"/>
  <c r="I9" i="10"/>
  <c r="K9" i="10" s="1"/>
  <c r="J8" i="10"/>
  <c r="I8" i="10"/>
  <c r="K8" i="10" s="1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8" i="9"/>
  <c r="J37" i="9"/>
  <c r="I37" i="9"/>
  <c r="H37" i="9"/>
  <c r="G37" i="9"/>
  <c r="F37" i="9"/>
  <c r="E37" i="9"/>
  <c r="S75" i="8"/>
  <c r="F75" i="8"/>
  <c r="G75" i="8"/>
  <c r="H75" i="8"/>
  <c r="I75" i="8"/>
  <c r="J75" i="8"/>
  <c r="K75" i="8"/>
  <c r="L75" i="8"/>
  <c r="M75" i="8"/>
  <c r="N75" i="8"/>
  <c r="O75" i="8"/>
  <c r="P75" i="8"/>
  <c r="Q75" i="8"/>
  <c r="R75" i="8"/>
  <c r="E75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S70" i="8"/>
  <c r="S71" i="8"/>
  <c r="S72" i="8"/>
  <c r="S73" i="8"/>
  <c r="S74" i="8"/>
  <c r="S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R34" i="8"/>
  <c r="R35" i="8"/>
  <c r="R36" i="8"/>
  <c r="R37" i="8"/>
  <c r="R38" i="8"/>
  <c r="R39" i="8"/>
  <c r="R40" i="8"/>
  <c r="R41" i="8"/>
  <c r="R42" i="8"/>
  <c r="R43" i="8"/>
  <c r="R44" i="8"/>
  <c r="R45" i="8"/>
  <c r="R46" i="8"/>
  <c r="R47" i="8"/>
  <c r="R48" i="8"/>
  <c r="R49" i="8"/>
  <c r="R50" i="8"/>
  <c r="R51" i="8"/>
  <c r="R52" i="8"/>
  <c r="R53" i="8"/>
  <c r="R54" i="8"/>
  <c r="R55" i="8"/>
  <c r="R56" i="8"/>
  <c r="R57" i="8"/>
  <c r="R58" i="8"/>
  <c r="R59" i="8"/>
  <c r="R60" i="8"/>
  <c r="R61" i="8"/>
  <c r="R62" i="8"/>
  <c r="R63" i="8"/>
  <c r="R64" i="8"/>
  <c r="R65" i="8"/>
  <c r="R66" i="8"/>
  <c r="R67" i="8"/>
  <c r="R68" i="8"/>
  <c r="R69" i="8"/>
  <c r="R70" i="8"/>
  <c r="R71" i="8"/>
  <c r="R72" i="8"/>
  <c r="R73" i="8"/>
  <c r="R74" i="8"/>
  <c r="R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55" i="8"/>
  <c r="Q56" i="8"/>
  <c r="Q57" i="8"/>
  <c r="Q58" i="8"/>
  <c r="Q59" i="8"/>
  <c r="Q60" i="8"/>
  <c r="Q61" i="8"/>
  <c r="Q62" i="8"/>
  <c r="Q63" i="8"/>
  <c r="Q64" i="8"/>
  <c r="Q65" i="8"/>
  <c r="Q66" i="8"/>
  <c r="Q67" i="8"/>
  <c r="Q68" i="8"/>
  <c r="Q69" i="8"/>
  <c r="Q70" i="8"/>
  <c r="Q71" i="8"/>
  <c r="Q72" i="8"/>
  <c r="Q73" i="8"/>
  <c r="Q74" i="8"/>
  <c r="Q9" i="8"/>
  <c r="C13" i="4"/>
  <c r="F13" i="4"/>
  <c r="D13" i="4"/>
  <c r="E13" i="4"/>
  <c r="F10" i="4"/>
  <c r="F11" i="4"/>
  <c r="F12" i="4"/>
  <c r="F9" i="4"/>
  <c r="G169" i="3"/>
  <c r="F169" i="3"/>
  <c r="E169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67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7" i="3"/>
  <c r="E12" i="2"/>
  <c r="E9" i="2"/>
  <c r="E10" i="2"/>
  <c r="E11" i="2"/>
  <c r="E8" i="2"/>
  <c r="J73" i="23" l="1"/>
  <c r="H14" i="16"/>
  <c r="G67" i="15"/>
  <c r="M8" i="11"/>
</calcChain>
</file>

<file path=xl/sharedStrings.xml><?xml version="1.0" encoding="utf-8"?>
<sst xmlns="http://schemas.openxmlformats.org/spreadsheetml/2006/main" count="3230" uniqueCount="829">
  <si>
    <t>No</t>
  </si>
  <si>
    <t>NPSN</t>
  </si>
  <si>
    <t>Jenjang</t>
  </si>
  <si>
    <t>Alamat</t>
  </si>
  <si>
    <t>Kecamatan</t>
  </si>
  <si>
    <t>Nama Satuan Pendidikan</t>
  </si>
  <si>
    <t>Bentuk Pendidikan</t>
  </si>
  <si>
    <t>Status Sekolah</t>
  </si>
  <si>
    <t>Desa</t>
  </si>
  <si>
    <t>Kode Pos</t>
  </si>
  <si>
    <t>Lintang</t>
  </si>
  <si>
    <t>Bujur</t>
  </si>
  <si>
    <t>NPWP</t>
  </si>
  <si>
    <t>Nama Kepala Sekolah</t>
  </si>
  <si>
    <t>Akreditasi</t>
  </si>
  <si>
    <t>GERNA BINA KARYA</t>
  </si>
  <si>
    <t>TK</t>
  </si>
  <si>
    <t>Swasta</t>
  </si>
  <si>
    <t>Jl. Siswa</t>
  </si>
  <si>
    <t>SIDANGA</t>
  </si>
  <si>
    <t>Weda</t>
  </si>
  <si>
    <t>.000000000000</t>
  </si>
  <si>
    <t>GERLI YOMIMA ARISKA TJAYA</t>
  </si>
  <si>
    <t/>
  </si>
  <si>
    <t>PAUD ADE IRMA</t>
  </si>
  <si>
    <t>Jalan Siswa</t>
  </si>
  <si>
    <t>Wailegi</t>
  </si>
  <si>
    <t>Patani</t>
  </si>
  <si>
    <t>null</t>
  </si>
  <si>
    <t>ASWIA FAROEK</t>
  </si>
  <si>
    <t>B</t>
  </si>
  <si>
    <t>PAUD BERINGIN</t>
  </si>
  <si>
    <t>JLN SISWA</t>
  </si>
  <si>
    <t>Loleo</t>
  </si>
  <si>
    <t>Weda Selatan</t>
  </si>
  <si>
    <t>.241367000000</t>
  </si>
  <si>
    <t>008786188942000</t>
  </si>
  <si>
    <t>SITI SOFIA KURUPUNDA</t>
  </si>
  <si>
    <t>PAUD DUA PUTRI</t>
  </si>
  <si>
    <t>KB</t>
  </si>
  <si>
    <t>JALAN POROS</t>
  </si>
  <si>
    <t>Kluting Jaya</t>
  </si>
  <si>
    <t>029395480942000</t>
  </si>
  <si>
    <t>PAUD FAISAYANG 5</t>
  </si>
  <si>
    <t>SISWA</t>
  </si>
  <si>
    <t>YONDELIU</t>
  </si>
  <si>
    <t>030330070942000</t>
  </si>
  <si>
    <t>Zulaiha Ely</t>
  </si>
  <si>
    <t>C</t>
  </si>
  <si>
    <t>PAUD IMANUEL SAWAI</t>
  </si>
  <si>
    <t>Gemaf</t>
  </si>
  <si>
    <t>Weda Utara</t>
  </si>
  <si>
    <t>.474100000000</t>
  </si>
  <si>
    <t>033427691942000</t>
  </si>
  <si>
    <t>Alani Natalia Lumingkewas</t>
  </si>
  <si>
    <t>PAUD IMANUEL TUNAS BANGSA</t>
  </si>
  <si>
    <t>JALAN LINTAS HALMAHERA</t>
  </si>
  <si>
    <t>FRITU</t>
  </si>
  <si>
    <t>YESSY KHISTING LINDA OTJI</t>
  </si>
  <si>
    <t>PAUD IT WAHDAH ISLAMIYAH</t>
  </si>
  <si>
    <t>Jl. Lintas Weda Wairoro</t>
  </si>
  <si>
    <t>NURWEDA</t>
  </si>
  <si>
    <t>SRI ANITA YULIANTI</t>
  </si>
  <si>
    <t>PAUD MELATI</t>
  </si>
  <si>
    <t>Jln Siswa</t>
  </si>
  <si>
    <t>WOEJERANA</t>
  </si>
  <si>
    <t>Weda Tengah</t>
  </si>
  <si>
    <t>NISPA MAABUAT</t>
  </si>
  <si>
    <t>PAUD SAWAI EKOWISATA</t>
  </si>
  <si>
    <t>KOBE PANTAI SAWAI ITEPO</t>
  </si>
  <si>
    <t>SAWAI ITEPO</t>
  </si>
  <si>
    <t>PAUD SINAR KASIH</t>
  </si>
  <si>
    <t>KOBE</t>
  </si>
  <si>
    <t>MARITJE YUSTINA</t>
  </si>
  <si>
    <t>PAUD TANJUNG GALALA</t>
  </si>
  <si>
    <t>JLN. INPRES</t>
  </si>
  <si>
    <t>PALLO</t>
  </si>
  <si>
    <t>Patani Timur</t>
  </si>
  <si>
    <t>BADRIYANA MUH. TAHER</t>
  </si>
  <si>
    <t>PAUD TILOPE</t>
  </si>
  <si>
    <t>Tiloppe</t>
  </si>
  <si>
    <t>PAUD TRI TUNGGAL</t>
  </si>
  <si>
    <t>.183699000000</t>
  </si>
  <si>
    <t>033264045942000</t>
  </si>
  <si>
    <t>HASLINA</t>
  </si>
  <si>
    <t>PKBM FALGALI</t>
  </si>
  <si>
    <t>P9963122</t>
  </si>
  <si>
    <t>PKBM</t>
  </si>
  <si>
    <t>JL. RAYA BANEMO</t>
  </si>
  <si>
    <t>BANEMO</t>
  </si>
  <si>
    <t>Patani Barat</t>
  </si>
  <si>
    <t>.359116800000</t>
  </si>
  <si>
    <t>Muhdi Halek,s.pd</t>
  </si>
  <si>
    <t>PKBM IMANUEL SAWAI</t>
  </si>
  <si>
    <t>P9963119</t>
  </si>
  <si>
    <t>Jln. Lintas Halmahera</t>
  </si>
  <si>
    <t>.453854200000</t>
  </si>
  <si>
    <t>PKBM PASIR PUTIH</t>
  </si>
  <si>
    <t>P9997440</t>
  </si>
  <si>
    <t>Jl. Lintas Halmahera</t>
  </si>
  <si>
    <t>Gemia</t>
  </si>
  <si>
    <t>Patani Utara</t>
  </si>
  <si>
    <t>FATMA SARINITA AHMAD</t>
  </si>
  <si>
    <t>PKBM TANJUNG ULIE</t>
  </si>
  <si>
    <t>P9969995</t>
  </si>
  <si>
    <t>LELILEF WOEBULEN</t>
  </si>
  <si>
    <t>.412226400000</t>
  </si>
  <si>
    <t>PKBM WAY GEBSY</t>
  </si>
  <si>
    <t>P9997442</t>
  </si>
  <si>
    <t>JL. ELFANUN</t>
  </si>
  <si>
    <t>ELFANUN</t>
  </si>
  <si>
    <t>Pulau Gebe</t>
  </si>
  <si>
    <t>nurlailah madjid</t>
  </si>
  <si>
    <t>PKBM WERE MANDIRI</t>
  </si>
  <si>
    <t>P9934483</t>
  </si>
  <si>
    <t>SKEP</t>
  </si>
  <si>
    <t>WERE</t>
  </si>
  <si>
    <t>.401000000000</t>
  </si>
  <si>
    <t>BAKIR USMAN</t>
  </si>
  <si>
    <t>SD GMIH LELILEF</t>
  </si>
  <si>
    <t>SD</t>
  </si>
  <si>
    <t>Negeri</t>
  </si>
  <si>
    <t>Lelilef</t>
  </si>
  <si>
    <t>LELILEF SAWAI</t>
  </si>
  <si>
    <t>.467700000000</t>
  </si>
  <si>
    <t>006889836942000</t>
  </si>
  <si>
    <t>Alman Abubakar</t>
  </si>
  <si>
    <t>SD INPRES FRITU</t>
  </si>
  <si>
    <t>Jalan Poros Desa Fritu</t>
  </si>
  <si>
    <t>.454200000000</t>
  </si>
  <si>
    <t>009490335942000</t>
  </si>
  <si>
    <t>Habiba Ibrahim</t>
  </si>
  <si>
    <t>SD INPRES GOENG</t>
  </si>
  <si>
    <t>Goeng</t>
  </si>
  <si>
    <t>GOENG</t>
  </si>
  <si>
    <t>.391000000000</t>
  </si>
  <si>
    <t>006051734942000</t>
  </si>
  <si>
    <t>Farida Libu</t>
  </si>
  <si>
    <t>SD INPRES KAPALEO</t>
  </si>
  <si>
    <t>Kapaleo</t>
  </si>
  <si>
    <t>-.078300000000</t>
  </si>
  <si>
    <t>Hasanun Nasim</t>
  </si>
  <si>
    <t>A</t>
  </si>
  <si>
    <t>SD INPRES KOBEKULO</t>
  </si>
  <si>
    <t>Dusun Kobekulo</t>
  </si>
  <si>
    <t>WOEKOB</t>
  </si>
  <si>
    <t>.511901400000</t>
  </si>
  <si>
    <t>Jhon Anghel Dodowor</t>
  </si>
  <si>
    <t>SD INPRES LELILEF</t>
  </si>
  <si>
    <t>.588100000000</t>
  </si>
  <si>
    <t>006889828942000</t>
  </si>
  <si>
    <t>Sahril Rasid</t>
  </si>
  <si>
    <t>SD INPRES NUSLIKO</t>
  </si>
  <si>
    <t>NUSLIKO</t>
  </si>
  <si>
    <t>Nusliko</t>
  </si>
  <si>
    <t>.299300000000</t>
  </si>
  <si>
    <t>000000000023000</t>
  </si>
  <si>
    <t>Fitria Langkara</t>
  </si>
  <si>
    <t>SD INPRES PEPLIS</t>
  </si>
  <si>
    <t>Peplis</t>
  </si>
  <si>
    <t>.381500000000</t>
  </si>
  <si>
    <t>009490343942000</t>
  </si>
  <si>
    <t>Moh. Nurdin Dar Ngoru Ngoru</t>
  </si>
  <si>
    <t>SD INPRES SAKAM</t>
  </si>
  <si>
    <t>Sakam</t>
  </si>
  <si>
    <t>SAKAM</t>
  </si>
  <si>
    <t>.357000000000</t>
  </si>
  <si>
    <t>Aswan Jaim</t>
  </si>
  <si>
    <t>SD INPRES SANAFI</t>
  </si>
  <si>
    <t>SANAFKACEPO</t>
  </si>
  <si>
    <t>SONOF KACEPO</t>
  </si>
  <si>
    <t>-.108200000000</t>
  </si>
  <si>
    <t>009490947942000</t>
  </si>
  <si>
    <t>Nurhijja Abdul Rahman</t>
  </si>
  <si>
    <t>SD INPRES SIBENPOPO</t>
  </si>
  <si>
    <t>Sibenpopo</t>
  </si>
  <si>
    <t>SIBENPOPO</t>
  </si>
  <si>
    <t>.355200000000</t>
  </si>
  <si>
    <t>009518531942000</t>
  </si>
  <si>
    <t>Idil Wahab</t>
  </si>
  <si>
    <t>SD INPRES SIDANGA</t>
  </si>
  <si>
    <t>Dusun Sidanga</t>
  </si>
  <si>
    <t>.508700000000</t>
  </si>
  <si>
    <t>009490376942000</t>
  </si>
  <si>
    <t>Fierman Ak.rahman</t>
  </si>
  <si>
    <t>SD INPRES TEPELEO</t>
  </si>
  <si>
    <t>Tepeleo</t>
  </si>
  <si>
    <t>.321700000000</t>
  </si>
  <si>
    <t>Asria Badi</t>
  </si>
  <si>
    <t>SD INPRES TILOPE</t>
  </si>
  <si>
    <t>Tilope</t>
  </si>
  <si>
    <t>.235300000000</t>
  </si>
  <si>
    <t>009518655942000</t>
  </si>
  <si>
    <t>Jamian Lada</t>
  </si>
  <si>
    <t>SD INPRES WAILEGI</t>
  </si>
  <si>
    <t>.274900000000</t>
  </si>
  <si>
    <t>009490582942000</t>
  </si>
  <si>
    <t>Jubeda Hi Albar</t>
  </si>
  <si>
    <t>SD INPRES YEISOWO</t>
  </si>
  <si>
    <t>Yeisowo</t>
  </si>
  <si>
    <t>.277654800000</t>
  </si>
  <si>
    <t>009518614942000</t>
  </si>
  <si>
    <t>Abubakar Hamid</t>
  </si>
  <si>
    <t>SD NEGERI 1 BANEMO</t>
  </si>
  <si>
    <t>Banemo</t>
  </si>
  <si>
    <t>.321000000000</t>
  </si>
  <si>
    <t>009518630942000</t>
  </si>
  <si>
    <t>Mursid Habu</t>
  </si>
  <si>
    <t>SD NEGERI 1 GEMIA</t>
  </si>
  <si>
    <t>MALIFORO</t>
  </si>
  <si>
    <t>.317000000000</t>
  </si>
  <si>
    <t>009490525942</t>
  </si>
  <si>
    <t>Sania Made</t>
  </si>
  <si>
    <t>SD NEGERI 1 KLUTING JAYA</t>
  </si>
  <si>
    <t>.143200000000</t>
  </si>
  <si>
    <t>008786691942000</t>
  </si>
  <si>
    <t>Ramli Tawari</t>
  </si>
  <si>
    <t>SD Negeri 1 Peniti</t>
  </si>
  <si>
    <t>Peniti</t>
  </si>
  <si>
    <t>PENITI</t>
  </si>
  <si>
    <t>.396700000000</t>
  </si>
  <si>
    <t>008785222942000</t>
  </si>
  <si>
    <t>Hardi Muhtar,s.pdi</t>
  </si>
  <si>
    <t>SD NEGERI 1 SAGEA</t>
  </si>
  <si>
    <t>Jalan Ketapang</t>
  </si>
  <si>
    <t>Sagea</t>
  </si>
  <si>
    <t>.462400000000</t>
  </si>
  <si>
    <t>008788010942000</t>
  </si>
  <si>
    <t>Malik Ibrahim</t>
  </si>
  <si>
    <t>SD NEGERI 1 TEPELEO</t>
  </si>
  <si>
    <t>.319900000000</t>
  </si>
  <si>
    <t>Rani Tahane</t>
  </si>
  <si>
    <t>SD NEGERI 1 TRANS WALEH</t>
  </si>
  <si>
    <t>SP1 Trans Waleh</t>
  </si>
  <si>
    <t>TRANS WALEH SP1</t>
  </si>
  <si>
    <t>Weda Timur</t>
  </si>
  <si>
    <t>.465300000000</t>
  </si>
  <si>
    <t>009490350942000</t>
  </si>
  <si>
    <t>Halek Saleh</t>
  </si>
  <si>
    <t>SD NEGERI 1 WAIRORO INDAH</t>
  </si>
  <si>
    <t>Lembah Asri</t>
  </si>
  <si>
    <t>LEMBAH ASRI</t>
  </si>
  <si>
    <t>.188200000000</t>
  </si>
  <si>
    <t>008785057942000</t>
  </si>
  <si>
    <t>Yulia  Do  Luthfi</t>
  </si>
  <si>
    <t>SD NEGERI 1 WEDA</t>
  </si>
  <si>
    <t>FIDI JAYA</t>
  </si>
  <si>
    <t>.331300000000</t>
  </si>
  <si>
    <t>008789083942000</t>
  </si>
  <si>
    <t>Jumra  Ahmad,s.pd.</t>
  </si>
  <si>
    <t>SD NEGERI 2 BANEMO</t>
  </si>
  <si>
    <t>.319400000000</t>
  </si>
  <si>
    <t>Hawa Abdullah</t>
  </si>
  <si>
    <t>SD NEGERI 2 GEMIA</t>
  </si>
  <si>
    <t>Jln. SISWA DESA BILIFITU</t>
  </si>
  <si>
    <t>BILIFITU</t>
  </si>
  <si>
    <t>.278500000000</t>
  </si>
  <si>
    <t>009518978942000</t>
  </si>
  <si>
    <t>Hasan Muhammad</t>
  </si>
  <si>
    <t>SD NEGERI 2 KLUTING JAYA</t>
  </si>
  <si>
    <t>Jln. SISWA</t>
  </si>
  <si>
    <t>SUMBER SARI</t>
  </si>
  <si>
    <t>.162000000000</t>
  </si>
  <si>
    <t>008785347942000</t>
  </si>
  <si>
    <t>Mohamad Nursidi</t>
  </si>
  <si>
    <t>SD NEGERI 2 LOLEO</t>
  </si>
  <si>
    <t>Jalan siswa</t>
  </si>
  <si>
    <t>AIR SALOBAR</t>
  </si>
  <si>
    <t>.240000000000</t>
  </si>
  <si>
    <t>Afia Hi Halek S.pd</t>
  </si>
  <si>
    <t>SD NEGERI 2 MESSA</t>
  </si>
  <si>
    <t>Messa</t>
  </si>
  <si>
    <t>KOTALOU</t>
  </si>
  <si>
    <t>.500600000000</t>
  </si>
  <si>
    <t>009490301942000</t>
  </si>
  <si>
    <t>Lin Hamid</t>
  </si>
  <si>
    <t>SD NEGERI 2 PENITI</t>
  </si>
  <si>
    <t>DAMULI</t>
  </si>
  <si>
    <t>.333194100000</t>
  </si>
  <si>
    <t>009518994942000</t>
  </si>
  <si>
    <t>Nasir Amin</t>
  </si>
  <si>
    <t>SD NEGERI 2 SAGEA</t>
  </si>
  <si>
    <t>Jalan Lintas Halmahera</t>
  </si>
  <si>
    <t>.528900000000</t>
  </si>
  <si>
    <t>Mahdi Djafar</t>
  </si>
  <si>
    <t>SD NEGERI 2 TEPELEO</t>
  </si>
  <si>
    <t>.318100000000</t>
  </si>
  <si>
    <t>Abdullah Hi.kape</t>
  </si>
  <si>
    <t>SD NEGERI 2 WAIRORO INDAH</t>
  </si>
  <si>
    <t>Wairoro Indah</t>
  </si>
  <si>
    <t>.160100000000</t>
  </si>
  <si>
    <t>006889729942000</t>
  </si>
  <si>
    <t>Sitisusia Gafar</t>
  </si>
  <si>
    <t>SD NEGERI 2 WEDA</t>
  </si>
  <si>
    <t>.330200000000</t>
  </si>
  <si>
    <t>008788002942000</t>
  </si>
  <si>
    <t>Tismawati Ukri</t>
  </si>
  <si>
    <t>SD NEGERI 3 BANEMO</t>
  </si>
  <si>
    <t>BOBANE JAYA</t>
  </si>
  <si>
    <t>Bane Jaya</t>
  </si>
  <si>
    <t>009518192942000</t>
  </si>
  <si>
    <t>Talib Hi Salasa</t>
  </si>
  <si>
    <t>SD NEGERI 3 GEMIA</t>
  </si>
  <si>
    <t>.307800000000</t>
  </si>
  <si>
    <t>Hajija Karim</t>
  </si>
  <si>
    <t>SD NEGERI 3 WEDA</t>
  </si>
  <si>
    <t>JALAN WALEKREVO</t>
  </si>
  <si>
    <t>.324100000000</t>
  </si>
  <si>
    <t>008789109942000</t>
  </si>
  <si>
    <t>Umar Muhammad, S.pd</t>
  </si>
  <si>
    <t>SD NEGERI 4 WEDA</t>
  </si>
  <si>
    <t>jalan km 3 fidi jaya</t>
  </si>
  <si>
    <t>.339600000000</t>
  </si>
  <si>
    <t>008787707942000</t>
  </si>
  <si>
    <t>Satifa Gafar</t>
  </si>
  <si>
    <t>SD NEGERI DOTTE</t>
  </si>
  <si>
    <t>Dotte</t>
  </si>
  <si>
    <t>DOTTE</t>
  </si>
  <si>
    <t>.402779500000</t>
  </si>
  <si>
    <t>009518184942000</t>
  </si>
  <si>
    <t>Ali  Jauhar</t>
  </si>
  <si>
    <t>SD NEGERI GEMAF</t>
  </si>
  <si>
    <t>.562100000000</t>
  </si>
  <si>
    <t>Mesak Pita</t>
  </si>
  <si>
    <t>SD NEGERI KACEPI</t>
  </si>
  <si>
    <t>Kacepi</t>
  </si>
  <si>
    <t>-.161700000000</t>
  </si>
  <si>
    <t>RAWIA ABD GANI</t>
  </si>
  <si>
    <t>SD NEGERI KAPALEO</t>
  </si>
  <si>
    <t>Jl. Nikel</t>
  </si>
  <si>
    <t>-.073600000000</t>
  </si>
  <si>
    <t>Ramli Hasan</t>
  </si>
  <si>
    <t>SD NEGERI KIPAI</t>
  </si>
  <si>
    <t>KIPAI</t>
  </si>
  <si>
    <t>Kipai</t>
  </si>
  <si>
    <t>.281442000000</t>
  </si>
  <si>
    <t>Adema Abd. Wahab</t>
  </si>
  <si>
    <t>SD NEGERI KOBE</t>
  </si>
  <si>
    <t>Kobe</t>
  </si>
  <si>
    <t>.428300000000</t>
  </si>
  <si>
    <t>009518911942000</t>
  </si>
  <si>
    <t>Suharto Yunus</t>
  </si>
  <si>
    <t>SD NEGERI KOBE KULO SP4</t>
  </si>
  <si>
    <t>Jalan Trans Kobekulo SP4</t>
  </si>
  <si>
    <t>.574400000000</t>
  </si>
  <si>
    <t>009518309942000</t>
  </si>
  <si>
    <t>Sumar A. Latif</t>
  </si>
  <si>
    <t>SD NEGERI LOLEO</t>
  </si>
  <si>
    <t>Jl. Siswa Desa  Loleo</t>
  </si>
  <si>
    <t>.244200000000</t>
  </si>
  <si>
    <t>008785073942000</t>
  </si>
  <si>
    <t>Suhaimi Isra</t>
  </si>
  <si>
    <t>SD NEGERI LUKULAMO</t>
  </si>
  <si>
    <t>Lukulamo</t>
  </si>
  <si>
    <t>LUKULAMO</t>
  </si>
  <si>
    <t>.339700000000</t>
  </si>
  <si>
    <t>Sirwan Upara</t>
  </si>
  <si>
    <t>SD NEGERI MADOLAFI</t>
  </si>
  <si>
    <t>JALAN POROS PATANI UTARA</t>
  </si>
  <si>
    <t>.357300000000</t>
  </si>
  <si>
    <t>Saidin Jakaria</t>
  </si>
  <si>
    <t>SD NEGERI MESSA</t>
  </si>
  <si>
    <t>MESSA</t>
  </si>
  <si>
    <t>.554800000000</t>
  </si>
  <si>
    <t>009490319942000</t>
  </si>
  <si>
    <t>Lutia Umar</t>
  </si>
  <si>
    <t>SD NEGERI MOREALA</t>
  </si>
  <si>
    <t>Moreala</t>
  </si>
  <si>
    <t>MOREALA</t>
  </si>
  <si>
    <t>.342900000000</t>
  </si>
  <si>
    <t>009518648942000</t>
  </si>
  <si>
    <t>Nurasia Yunus</t>
  </si>
  <si>
    <t>SD NEGERI PALO</t>
  </si>
  <si>
    <t>Palo</t>
  </si>
  <si>
    <t>.305000000000</t>
  </si>
  <si>
    <t>Sihid Hamid</t>
  </si>
  <si>
    <t>SD NEGERI PATANI</t>
  </si>
  <si>
    <t>.309500000000</t>
  </si>
  <si>
    <t>009490590942000</t>
  </si>
  <si>
    <t>Habiba Sahil</t>
  </si>
  <si>
    <t>SD NEGERI SANAFI</t>
  </si>
  <si>
    <t>Sanafi</t>
  </si>
  <si>
    <t>-.087800000000</t>
  </si>
  <si>
    <t>008789802942000</t>
  </si>
  <si>
    <t>Abdurakib Rabo</t>
  </si>
  <si>
    <t>SD NEGERI SARONO</t>
  </si>
  <si>
    <t>SARONO</t>
  </si>
  <si>
    <t>.467696000000</t>
  </si>
  <si>
    <t>Baeda Syaifuddin</t>
  </si>
  <si>
    <t>SD NEGERI SOSOWOMO</t>
  </si>
  <si>
    <t>Sosowomo</t>
  </si>
  <si>
    <t>.228200000000</t>
  </si>
  <si>
    <t>008785214942000</t>
  </si>
  <si>
    <t>Sarina Fokaaya</t>
  </si>
  <si>
    <t>SD NEGERI SP2 TRANS WALEH</t>
  </si>
  <si>
    <t>SP2 TRANS WALEH</t>
  </si>
  <si>
    <t>TRANS WALEH SP2</t>
  </si>
  <si>
    <t>.180300000000</t>
  </si>
  <si>
    <t>009518158942000</t>
  </si>
  <si>
    <t>Saoda Bayau</t>
  </si>
  <si>
    <t>SD NEGERI SP3 KOBEKULO</t>
  </si>
  <si>
    <t>SP III Kobe Kulo</t>
  </si>
  <si>
    <t>KULO JAYA</t>
  </si>
  <si>
    <t>.580898800000</t>
  </si>
  <si>
    <t>009518473942000</t>
  </si>
  <si>
    <t>Bab Ridwan M. Tomagola</t>
  </si>
  <si>
    <t>SD NEGERI UMERA</t>
  </si>
  <si>
    <t>Umera</t>
  </si>
  <si>
    <t>-.197500000000</t>
  </si>
  <si>
    <t>Irfan Jafar</t>
  </si>
  <si>
    <t>SD NEGERI UMIYAL</t>
  </si>
  <si>
    <t>Umiyal</t>
  </si>
  <si>
    <t>-.056700000000</t>
  </si>
  <si>
    <t>Irianto Abd. Rahman</t>
  </si>
  <si>
    <t>SD NEGERI WOEJERANA</t>
  </si>
  <si>
    <t>.539046900000</t>
  </si>
  <si>
    <t>Frans Radjangolo</t>
  </si>
  <si>
    <t>SD NEGERI YEISOWO</t>
  </si>
  <si>
    <t>.280900000000</t>
  </si>
  <si>
    <t>009518887942000</t>
  </si>
  <si>
    <t>SD NEGERI YEKE</t>
  </si>
  <si>
    <t>Yeke</t>
  </si>
  <si>
    <t>.549400000000</t>
  </si>
  <si>
    <t>Yoce Beslar</t>
  </si>
  <si>
    <t>SD SIF</t>
  </si>
  <si>
    <t>.292073200000</t>
  </si>
  <si>
    <t>009518986942000</t>
  </si>
  <si>
    <t>Jamal Kasim</t>
  </si>
  <si>
    <t>SDIT DARUL HUNAFA</t>
  </si>
  <si>
    <t>Dusun II</t>
  </si>
  <si>
    <t>ANAS SALIM</t>
  </si>
  <si>
    <t>SDN AMSUNG</t>
  </si>
  <si>
    <t>Amsung</t>
  </si>
  <si>
    <t>Masure</t>
  </si>
  <si>
    <t>.312800000000</t>
  </si>
  <si>
    <t>Ahmad Yusup</t>
  </si>
  <si>
    <t>SKB HALMAHERA TENGAH</t>
  </si>
  <si>
    <t>P9970625</t>
  </si>
  <si>
    <t>SKB</t>
  </si>
  <si>
    <t>JALAN PAYAHE WEDA</t>
  </si>
  <si>
    <t>WEDANA</t>
  </si>
  <si>
    <t>.329100000000</t>
  </si>
  <si>
    <t>003785573942000</t>
  </si>
  <si>
    <t>SAHADIA Hi AHMAD</t>
  </si>
  <si>
    <t>SMP MUHAMMADIYAH 1 HALMAHERA TENGAH</t>
  </si>
  <si>
    <t>SMP</t>
  </si>
  <si>
    <t>.303400000000</t>
  </si>
  <si>
    <t>Iksan Guanen</t>
  </si>
  <si>
    <t>SMP N SATAP GEMAF</t>
  </si>
  <si>
    <t>JALAN POROS WEDA PATANI</t>
  </si>
  <si>
    <t>.495820800000</t>
  </si>
  <si>
    <t>Yustina Arimawa</t>
  </si>
  <si>
    <t>SMP NEGERI 1 HALMAHERA TENGAH</t>
  </si>
  <si>
    <t>.330800000000</t>
  </si>
  <si>
    <t>003786118942000</t>
  </si>
  <si>
    <t>SMP NEGERI 10 HALMAHERA TENGAH</t>
  </si>
  <si>
    <t>Jln. Lonowoyo Loleo</t>
  </si>
  <si>
    <t>Sitti Aisyiah Coda</t>
  </si>
  <si>
    <t>SMP NEGERI 11 HALMAHERA TENGAH</t>
  </si>
  <si>
    <t>Jln. Siswa</t>
  </si>
  <si>
    <t>.401400000000</t>
  </si>
  <si>
    <t>009490327942000</t>
  </si>
  <si>
    <t>Naslim Hairil</t>
  </si>
  <si>
    <t>SMP NEGERI 12 HALMAHERA TENGAH</t>
  </si>
  <si>
    <t>Jl.bilifitu</t>
  </si>
  <si>
    <t>.317700000000</t>
  </si>
  <si>
    <t>DAUD SALAM</t>
  </si>
  <si>
    <t>SMP NEGERI 13 HALMAHERA TENGAH</t>
  </si>
  <si>
    <t>Jalan Trans Kobe Kulo</t>
  </si>
  <si>
    <t>.530283400000</t>
  </si>
  <si>
    <t>008789950942000</t>
  </si>
  <si>
    <t>Abdul Muis K. Jusuf</t>
  </si>
  <si>
    <t>SMP NEGERI 14 HALMAHERA TENGAH</t>
  </si>
  <si>
    <t>.420300000000</t>
  </si>
  <si>
    <t>Yunus</t>
  </si>
  <si>
    <t>SMP NEGERI 15 HALMAHERA TENGAH</t>
  </si>
  <si>
    <t>Jln. Raya Pantura Jaya</t>
  </si>
  <si>
    <t>PANTURA JAYA</t>
  </si>
  <si>
    <t>.325300000000</t>
  </si>
  <si>
    <t>Sitna Sarim</t>
  </si>
  <si>
    <t>SMP NEGERI 16 HALMAHERA TENGAH</t>
  </si>
  <si>
    <t>Jl.Siswa Blok C</t>
  </si>
  <si>
    <t>009518291942000</t>
  </si>
  <si>
    <t>warda hi. madomu</t>
  </si>
  <si>
    <t>SMP NEGERI 17 HALMAHERA TENGAH</t>
  </si>
  <si>
    <t>.429187200000</t>
  </si>
  <si>
    <t>Djohn Richard Lores, S.pd</t>
  </si>
  <si>
    <t>SMP NEGERI 18 HALMAHERA TENGAH</t>
  </si>
  <si>
    <t>-.197000000000</t>
  </si>
  <si>
    <t>008785040942000</t>
  </si>
  <si>
    <t>Hasnawati</t>
  </si>
  <si>
    <t>SMP NEGERI 19 HALMAHERA TENGAH</t>
  </si>
  <si>
    <t>JALAN TIBUTY</t>
  </si>
  <si>
    <t>BAKA JAYA</t>
  </si>
  <si>
    <t>.285000000000</t>
  </si>
  <si>
    <t>Fahrudin Yakub</t>
  </si>
  <si>
    <t>SMP NEGERI 2 HALMAHERA TENGAH</t>
  </si>
  <si>
    <t>Jln.loman</t>
  </si>
  <si>
    <t>.318000000000</t>
  </si>
  <si>
    <t>Abd. Rajak Adanur</t>
  </si>
  <si>
    <t>SMP NEGERI 20 HALMAHERA TENGAH</t>
  </si>
  <si>
    <t>.302832500000</t>
  </si>
  <si>
    <t>Nurja Umagap,sp.d</t>
  </si>
  <si>
    <t>SMP NEGERI 21 HALMAHERA TENGAH</t>
  </si>
  <si>
    <t>.299600000000</t>
  </si>
  <si>
    <t>Nursani M Tahir</t>
  </si>
  <si>
    <t>SMP NEGERI 22 HALMAHERA TENGAH</t>
  </si>
  <si>
    <t>-.057100000000</t>
  </si>
  <si>
    <t>Fitria Gaus</t>
  </si>
  <si>
    <t>SMP NEGERI 23 HALMAHERA TENGAH</t>
  </si>
  <si>
    <t>.355300000000</t>
  </si>
  <si>
    <t>Rifka Hi Djamaluddin</t>
  </si>
  <si>
    <t>SMP NEGERI 24 HALMAHERA TENGAH</t>
  </si>
  <si>
    <t>Jl. Siswa No. 02 Trans Waleh SP 1</t>
  </si>
  <si>
    <t>.577400000000</t>
  </si>
  <si>
    <t>009490020942000</t>
  </si>
  <si>
    <t>Saera</t>
  </si>
  <si>
    <t>SMP NEGERI 25 HALMAHERA TENGAH</t>
  </si>
  <si>
    <t>Jalan Walek Revo</t>
  </si>
  <si>
    <t>.322000000000</t>
  </si>
  <si>
    <t>009490145942000</t>
  </si>
  <si>
    <t>Wahyuni Salim</t>
  </si>
  <si>
    <t>SMP NEGERI 3 HALMAHERA TENGAH</t>
  </si>
  <si>
    <t>Jln.timah</t>
  </si>
  <si>
    <t>-.132656000000</t>
  </si>
  <si>
    <t>006889752942000</t>
  </si>
  <si>
    <t>SMP NEGERI 4 HALMAHERA TENGAH</t>
  </si>
  <si>
    <t>JLN. GOA BOKI MORURU</t>
  </si>
  <si>
    <t>.464200000000</t>
  </si>
  <si>
    <t>008787822942000</t>
  </si>
  <si>
    <t>Jaida Wahab</t>
  </si>
  <si>
    <t>SMP NEGERI 5 HALMAHERA TENGAH</t>
  </si>
  <si>
    <t>.157500000000</t>
  </si>
  <si>
    <t>009490418942000</t>
  </si>
  <si>
    <t>Babullah Kader</t>
  </si>
  <si>
    <t>SMP NEGERI 6 HALMAHERA TENGAH</t>
  </si>
  <si>
    <t>.369700000000</t>
  </si>
  <si>
    <t>nurja nurali</t>
  </si>
  <si>
    <t>SMP NEGERI 7 HALMAHERA TENGAH</t>
  </si>
  <si>
    <t>.325551000000</t>
  </si>
  <si>
    <t>001815802942000</t>
  </si>
  <si>
    <t>Saleh Samad</t>
  </si>
  <si>
    <t>SMP NEGERI 8 HALMAHERA TENGAH</t>
  </si>
  <si>
    <t>.429100000000</t>
  </si>
  <si>
    <t>006889844942000</t>
  </si>
  <si>
    <t>Abdul Ahmad</t>
  </si>
  <si>
    <t>SMP NEGERI 9 HALMAHERA TENGAH</t>
  </si>
  <si>
    <t>.469800000000</t>
  </si>
  <si>
    <t>006889018942000</t>
  </si>
  <si>
    <t>Ans Garius Bobaya</t>
  </si>
  <si>
    <t>SMP NEGERI SATAP DOTTE</t>
  </si>
  <si>
    <t>Jl.Raya Lintas Halmahera</t>
  </si>
  <si>
    <t>.402300000000</t>
  </si>
  <si>
    <t>Soleman Suid</t>
  </si>
  <si>
    <t>SMP YEKE</t>
  </si>
  <si>
    <t>Alfeus Mailoa</t>
  </si>
  <si>
    <t>TK  KUSUMAWATI</t>
  </si>
  <si>
    <t>.334300000000</t>
  </si>
  <si>
    <t>NURLAILI FAROEK</t>
  </si>
  <si>
    <t>TK  NEGERI KULEYEVO</t>
  </si>
  <si>
    <t>Hania Hamid, S.Pd</t>
  </si>
  <si>
    <t>TK  NEGERI PUNCAK MAMIN</t>
  </si>
  <si>
    <t>Saeba</t>
  </si>
  <si>
    <t>TK  NEGERI WAIRORO INDAH</t>
  </si>
  <si>
    <t>WAIRORO  INDAH</t>
  </si>
  <si>
    <t>.236326400000</t>
  </si>
  <si>
    <t>032249849942000</t>
  </si>
  <si>
    <t>JARIA THALIB</t>
  </si>
  <si>
    <t>TK  PEMBINA WAIRORO</t>
  </si>
  <si>
    <t>.159950200000</t>
  </si>
  <si>
    <t>008789778942000</t>
  </si>
  <si>
    <t>LILIS SUTIAMI</t>
  </si>
  <si>
    <t>TK AISYIYAH BUSTANUL ATFAL</t>
  </si>
  <si>
    <t>JALAN SIWA</t>
  </si>
  <si>
    <t>029395498942000</t>
  </si>
  <si>
    <t>JULAEHA SALEH</t>
  </si>
  <si>
    <t>TK AL-MUHAJIRIN</t>
  </si>
  <si>
    <t>KAPALEO</t>
  </si>
  <si>
    <t>-.075783000000</t>
  </si>
  <si>
    <t>DARMIZIAH DARWIS</t>
  </si>
  <si>
    <t>TK BATU TUNGGAL</t>
  </si>
  <si>
    <t>JL.SISWA</t>
  </si>
  <si>
    <t>HAMIDA HAMID</t>
  </si>
  <si>
    <t>TK FAGAWENE</t>
  </si>
  <si>
    <t>JL. MESJID DARUSSALM KOTA WEDA</t>
  </si>
  <si>
    <t>Aisyah Syukur, S.Pd</t>
  </si>
  <si>
    <t>TK INDAH MENTARI</t>
  </si>
  <si>
    <t>Jln. Inpres</t>
  </si>
  <si>
    <t>NURLIA YUSUF</t>
  </si>
  <si>
    <t>TK KIPAI</t>
  </si>
  <si>
    <t>Dusun Kipai</t>
  </si>
  <si>
    <t>JUMLIA</t>
  </si>
  <si>
    <t>TK MOREALA</t>
  </si>
  <si>
    <t>.287017000000</t>
  </si>
  <si>
    <t>SUMARNI LAIDJI</t>
  </si>
  <si>
    <t>TK NEGERI  ASSAMAI</t>
  </si>
  <si>
    <t>WALEH</t>
  </si>
  <si>
    <t>Waleh</t>
  </si>
  <si>
    <t>.568023000000</t>
  </si>
  <si>
    <t>032249856942000</t>
  </si>
  <si>
    <t>SUNARTI SIGORO</t>
  </si>
  <si>
    <t>TK NEGERI  BOBANE INDAH</t>
  </si>
  <si>
    <t>SISIWA</t>
  </si>
  <si>
    <t>BOBANE INDAH</t>
  </si>
  <si>
    <t>.299376000000</t>
  </si>
  <si>
    <t>030334783942000</t>
  </si>
  <si>
    <t>SAIFA NAIMUDDIN</t>
  </si>
  <si>
    <t>TK NEGERI  FAISAYANG 1</t>
  </si>
  <si>
    <t>.329314000000</t>
  </si>
  <si>
    <t>030330484942000</t>
  </si>
  <si>
    <t>HASRIWATI</t>
  </si>
  <si>
    <t>TK NEGERI  PEMBINA PATANI UTARA</t>
  </si>
  <si>
    <t>TEPELEO BATU DUA</t>
  </si>
  <si>
    <t>MARTINI ABUD</t>
  </si>
  <si>
    <t>TK NEGERI ALQURAN</t>
  </si>
  <si>
    <t>JALAN SISWA-DOTTE</t>
  </si>
  <si>
    <t>032249864942000</t>
  </si>
  <si>
    <t>SAEFA MAHMUD</t>
  </si>
  <si>
    <t>TK NEGERI BANEMO</t>
  </si>
  <si>
    <t>.328375000000</t>
  </si>
  <si>
    <t>NURHAYATI KAMALUDDIN</t>
  </si>
  <si>
    <t>TK NEGERI BILIFITU</t>
  </si>
  <si>
    <t>JL. SISWA</t>
  </si>
  <si>
    <t>SAHADIA JEN</t>
  </si>
  <si>
    <t>TK NEGERI BUSTANUL ILMI</t>
  </si>
  <si>
    <t>MARIA HAMIS</t>
  </si>
  <si>
    <t>TK NEGERI DHARMAWANITA</t>
  </si>
  <si>
    <t>SURIYA JAFAR</t>
  </si>
  <si>
    <t>TK NEGERI FADODARA</t>
  </si>
  <si>
    <t>JALAN SAGAF</t>
  </si>
  <si>
    <t>032122236942000</t>
  </si>
  <si>
    <t>ARSIDA IBRAHIM</t>
  </si>
  <si>
    <t>TK NEGERI GEMIA</t>
  </si>
  <si>
    <t>GEMIA</t>
  </si>
  <si>
    <t>SAHADIA  HASAN</t>
  </si>
  <si>
    <t>TK NEGERI HOMARIO INDAH</t>
  </si>
  <si>
    <t>.362546000000</t>
  </si>
  <si>
    <t>RUSMINA TALABUDDIN</t>
  </si>
  <si>
    <t>TK NEGERI HUSNUL KHATIMA</t>
  </si>
  <si>
    <t>JALAN SISWA</t>
  </si>
  <si>
    <t>RIJILIA DAHLAN</t>
  </si>
  <si>
    <t>TK NEGERI INSAN CITA</t>
  </si>
  <si>
    <t>MASURE</t>
  </si>
  <si>
    <t>030330104942000</t>
  </si>
  <si>
    <t>MASITA IBRAHIM</t>
  </si>
  <si>
    <t>TK NEGERI KLUTING JAYA 2</t>
  </si>
  <si>
    <t>KLUTING  JAYA</t>
  </si>
  <si>
    <t>032249831942000</t>
  </si>
  <si>
    <t>Firja Ohorela</t>
  </si>
  <si>
    <t>TK NEGERI NGOLOPOPO</t>
  </si>
  <si>
    <t>032122293942000</t>
  </si>
  <si>
    <t>HAJAR TALIB</t>
  </si>
  <si>
    <t>TK NEGERI NIKENIDODARA</t>
  </si>
  <si>
    <t>NELCI LENO</t>
  </si>
  <si>
    <t>TK NEGERI NURUL ILMU</t>
  </si>
  <si>
    <t>JLN. SISWA</t>
  </si>
  <si>
    <t>.488135000000</t>
  </si>
  <si>
    <t>Murjia Abdurasid,</t>
  </si>
  <si>
    <t>TK NEGERI PEMBINA KECAMATAN PATANI BARAT</t>
  </si>
  <si>
    <t>.324862000000</t>
  </si>
  <si>
    <t>032122020942000</t>
  </si>
  <si>
    <t>RAEDA HANAFI</t>
  </si>
  <si>
    <t>TK NEGERI PEMBINA KECAMATAN PULAU GEBE</t>
  </si>
  <si>
    <t>-.074018000000</t>
  </si>
  <si>
    <t>Nunung Muhiddin</t>
  </si>
  <si>
    <t>TK NEGERI PEMBINA KECAMATAN WEDA TENGAH</t>
  </si>
  <si>
    <t>032122244942000</t>
  </si>
  <si>
    <t>SAMINA JIBAER</t>
  </si>
  <si>
    <t>TK NEGERI PEMBINA PATANI TIMUR</t>
  </si>
  <si>
    <t>JALAN RAYA</t>
  </si>
  <si>
    <t>.451924500000</t>
  </si>
  <si>
    <t>IRIYATI LAMAEDA</t>
  </si>
  <si>
    <t>TK NEGERI SETIA JAYA</t>
  </si>
  <si>
    <t>JLN BATU DUA</t>
  </si>
  <si>
    <t>031530371942000</t>
  </si>
  <si>
    <t>MAHADIA ABDUL MURHUM, S.Pd</t>
  </si>
  <si>
    <t>TK NEGERI UMERA</t>
  </si>
  <si>
    <t>JLN TRIKORA</t>
  </si>
  <si>
    <t>-.198522000000</t>
  </si>
  <si>
    <t>NINING HAMIT</t>
  </si>
  <si>
    <t>TK NEGERI YEISOWO</t>
  </si>
  <si>
    <t>YEISOWO</t>
  </si>
  <si>
    <t>ASDIA LAMUSA</t>
  </si>
  <si>
    <t>TK NURUL HIJRAH</t>
  </si>
  <si>
    <t>SAIDA MUHAMMAD DJEN</t>
  </si>
  <si>
    <t>TK NUSLIKO</t>
  </si>
  <si>
    <t>032737934942000</t>
  </si>
  <si>
    <t>MASITA M. MUNTAHA</t>
  </si>
  <si>
    <t>TK PEMBINA NEGERI WEDA</t>
  </si>
  <si>
    <t>008788291942000</t>
  </si>
  <si>
    <t>Muthia Mahfud Nur M Kayana, S.Pd</t>
  </si>
  <si>
    <t>TK PEMBINA PATANI</t>
  </si>
  <si>
    <t>.306242000000</t>
  </si>
  <si>
    <t>Rukia Saleh</t>
  </si>
  <si>
    <t>TK PEMBINA PULAU GEBE</t>
  </si>
  <si>
    <t>-.079878000000</t>
  </si>
  <si>
    <t>Hajar Udin</t>
  </si>
  <si>
    <t>TK PEMBINA WEDA UTARA</t>
  </si>
  <si>
    <t>JLN SAGAF</t>
  </si>
  <si>
    <t>.463481000000</t>
  </si>
  <si>
    <t>HADIJA SABAN</t>
  </si>
  <si>
    <t>TK SOSOWOMO</t>
  </si>
  <si>
    <t>032412934942000</t>
  </si>
  <si>
    <t>NURJAYANTI ANDRIYANA</t>
  </si>
  <si>
    <t>TK UMIYAL</t>
  </si>
  <si>
    <t>Dusun 1</t>
  </si>
  <si>
    <t>SUNAYA KADIRU</t>
  </si>
  <si>
    <t>TK UNI-UNI</t>
  </si>
  <si>
    <t>yunince puasa</t>
  </si>
  <si>
    <t>PROFIL PENDIDIKAN KAB. HALMAHERA TENGAH</t>
  </si>
  <si>
    <t>Jalan Pelabuha Fery Dusun III Sif</t>
  </si>
  <si>
    <t xml:space="preserve">Jl. Raya Desa Sawai Itepo </t>
  </si>
  <si>
    <t xml:space="preserve">Jalan Siswa Desa Umiyal </t>
  </si>
  <si>
    <t xml:space="preserve">Jln. Veteran No. E 160 </t>
  </si>
  <si>
    <t xml:space="preserve">DUSUN 2 DESA DAMULI </t>
  </si>
  <si>
    <t xml:space="preserve">Jl. Sapulette Desa </t>
  </si>
  <si>
    <t xml:space="preserve">DESA LELILEF WAIBULEM  </t>
  </si>
  <si>
    <t>BANEMO BOBANE JAYA</t>
  </si>
  <si>
    <t xml:space="preserve">DESA MESSA </t>
  </si>
  <si>
    <t xml:space="preserve">JALAN YEFETU </t>
  </si>
  <si>
    <t>DESA BANEMO</t>
  </si>
  <si>
    <t xml:space="preserve">Jl. Kilo Meter 3 </t>
  </si>
  <si>
    <t xml:space="preserve">Jln. Merjid Agung Durusalam </t>
  </si>
  <si>
    <t xml:space="preserve">No </t>
  </si>
  <si>
    <t>Rukia HI. Asis, S.Pd</t>
  </si>
  <si>
    <t>Muin Kaya</t>
  </si>
  <si>
    <t>Rusli B. Dji Husin</t>
  </si>
  <si>
    <t>No.</t>
  </si>
  <si>
    <t>Status</t>
  </si>
  <si>
    <t>Jumlah</t>
  </si>
  <si>
    <t>PAUD</t>
  </si>
  <si>
    <t>Kesetaraan</t>
  </si>
  <si>
    <t>Jumlah Lembaga</t>
  </si>
  <si>
    <t>STATUS LEMBAGA</t>
  </si>
  <si>
    <t xml:space="preserve">JUMLAH LEMBAGA </t>
  </si>
  <si>
    <t>Guru</t>
  </si>
  <si>
    <t>Tendik</t>
  </si>
  <si>
    <t>JUMLAH GURU</t>
  </si>
  <si>
    <t>JUMLAH SELURUH</t>
  </si>
  <si>
    <t>Jumlah GTK</t>
  </si>
  <si>
    <t>JUMLAH</t>
  </si>
  <si>
    <t>DAFTAR LEMBAGA</t>
  </si>
  <si>
    <t>JUMLAH GURU per JENJANG</t>
  </si>
  <si>
    <t>L</t>
  </si>
  <si>
    <t>P</t>
  </si>
  <si>
    <t>TKA L</t>
  </si>
  <si>
    <t>TKA P</t>
  </si>
  <si>
    <t>TKB L</t>
  </si>
  <si>
    <t>TKB P</t>
  </si>
  <si>
    <t>T1 L</t>
  </si>
  <si>
    <t>T1 P</t>
  </si>
  <si>
    <t>T2 L</t>
  </si>
  <si>
    <t>T2 P</t>
  </si>
  <si>
    <t>T3 L</t>
  </si>
  <si>
    <t>T3 P</t>
  </si>
  <si>
    <t>T4 L</t>
  </si>
  <si>
    <t>T4 P</t>
  </si>
  <si>
    <t>T5 L</t>
  </si>
  <si>
    <t>T5 P</t>
  </si>
  <si>
    <t>T6 L</t>
  </si>
  <si>
    <t>T6 P</t>
  </si>
  <si>
    <t>T7 L</t>
  </si>
  <si>
    <t>T7 P</t>
  </si>
  <si>
    <t>T8 L</t>
  </si>
  <si>
    <t>T8 P</t>
  </si>
  <si>
    <t>T9 L</t>
  </si>
  <si>
    <t>T9 P</t>
  </si>
  <si>
    <t>Jumlah Peserta Didik berdasarkan Tingkat dan Jenis Kelamin</t>
  </si>
  <si>
    <t>SEKOLAH MENENGAH PERTAMA (SMP)</t>
  </si>
  <si>
    <t>SEKOLAH DASAR (SD)</t>
  </si>
  <si>
    <t>TAHUN PELAJARAN 2022/2023</t>
  </si>
  <si>
    <t>PENDIDIKAN ANAK USIA DINI (PAUD)</t>
  </si>
  <si>
    <t>PAKET A L</t>
  </si>
  <si>
    <t>PAKET A P</t>
  </si>
  <si>
    <t>PAKET B L</t>
  </si>
  <si>
    <t>PAKET B P</t>
  </si>
  <si>
    <t>PAKET C L</t>
  </si>
  <si>
    <t>PAKET C P</t>
  </si>
  <si>
    <t>PENDIDIKAN KESETARAAN</t>
  </si>
  <si>
    <t>Peserta Didik</t>
  </si>
  <si>
    <t>REKAPITULASI JUMLAH SISWA</t>
  </si>
  <si>
    <t>BERDASARKAN JENJANG PENDIDIKAN</t>
  </si>
  <si>
    <t>Rombel T1</t>
  </si>
  <si>
    <t>Rombel T2</t>
  </si>
  <si>
    <t>Rombel T3</t>
  </si>
  <si>
    <t>Rombel T4</t>
  </si>
  <si>
    <t>Rombel T5</t>
  </si>
  <si>
    <t>Rombel T6</t>
  </si>
  <si>
    <t>JUMLAH ROMBEL TINGKAT SD</t>
  </si>
  <si>
    <t>Rombel T7</t>
  </si>
  <si>
    <t>Rombel T8</t>
  </si>
  <si>
    <t>Rombel T9</t>
  </si>
  <si>
    <t>JUMLAH ROMBEL TINGKAT SMP</t>
  </si>
  <si>
    <t>Rombel TKA</t>
  </si>
  <si>
    <t>Rombel TKB</t>
  </si>
  <si>
    <t>JUMLAH ROMBEL TINGKAT PAUD</t>
  </si>
  <si>
    <t>Rombel PktA</t>
  </si>
  <si>
    <t>Rombel PktB</t>
  </si>
  <si>
    <t>Rombel PktC</t>
  </si>
  <si>
    <t>JUMLAH ROMBEL PENDIDIKAN KESETARAAN</t>
  </si>
  <si>
    <t>Jumlah Ruang Kelas</t>
  </si>
  <si>
    <t>Ruang Kelas Baik</t>
  </si>
  <si>
    <t>Ruang Kelas Rusak Ringan</t>
  </si>
  <si>
    <t>Ruang Kelas Rusak Sedang</t>
  </si>
  <si>
    <t>Ruang Kelas Rusak Berat</t>
  </si>
  <si>
    <t>Ruang Kelas Rusak Total</t>
  </si>
  <si>
    <t>JUMLAH RUANG KELAS TINGKAT PAUD</t>
  </si>
  <si>
    <t>NO</t>
  </si>
  <si>
    <t>JENJANG</t>
  </si>
  <si>
    <t>JML SISWA</t>
  </si>
  <si>
    <t>JML SEKOLAH</t>
  </si>
  <si>
    <t>RASIO SISWA-SEKOLAH</t>
  </si>
  <si>
    <t>KESETARAAN</t>
  </si>
  <si>
    <t>JML GURU</t>
  </si>
  <si>
    <t>RASIO GURU - SEKOLAH</t>
  </si>
  <si>
    <t>RASIO GURU-SEKOLAH</t>
  </si>
  <si>
    <t>JUMLAH RUANG KELAS TINGKAT SD</t>
  </si>
  <si>
    <t>JUMLAH RUANG KELAS TINGKAT SMP</t>
  </si>
  <si>
    <t>JUMLAH RUANG KELAS TINGKAT PENDIDIKAN KESEARAAN</t>
  </si>
  <si>
    <t>JML. R. KELAS</t>
  </si>
  <si>
    <t>RASIO SISWA-KELAS</t>
  </si>
  <si>
    <t>JML. GURU</t>
  </si>
  <si>
    <t>RASIO SISWA-GURU</t>
  </si>
  <si>
    <t>RASIO SISWA - GURU</t>
  </si>
  <si>
    <t>RASIO SISWA - RUANG KELAS</t>
  </si>
  <si>
    <t>RASIO SISWA - ROMBEL</t>
  </si>
  <si>
    <t>RASIO SISWA-ROMBEL</t>
  </si>
  <si>
    <t>JML. ROMBEL</t>
  </si>
  <si>
    <t>RASIO SISWA - SEKOLAH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</si>
</sst>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"/>
      <scheme val="minor"/>
    </font>
    <font>
      <b/>
      <sz val="11"/>
      <name val="Calibri"/>
    </font>
    <font>
      <sz val="14"/>
      <color theme="1"/>
      <name val="Calibri"/>
      <family val="2"/>
      <charset val="1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</font>
    <font>
      <b/>
      <i/>
      <sz val="12"/>
      <color theme="1"/>
      <name val="Calibri"/>
      <family val="2"/>
      <scheme val="minor"/>
    </font>
    <font>
      <b/>
      <i/>
      <sz val="12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/>
    <xf numFmtId="0" fontId="8" fillId="0" borderId="0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2" fillId="0" borderId="0" xfId="0" applyFont="1"/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8" fillId="0" borderId="0" xfId="0" applyFont="1" applyBorder="1" applyAlignment="1"/>
    <xf numFmtId="0" fontId="8" fillId="0" borderId="0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Border="1"/>
    <xf numFmtId="0" fontId="14" fillId="0" borderId="0" xfId="0" applyFont="1" applyFill="1" applyBorder="1"/>
    <xf numFmtId="0" fontId="0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11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/>
    <xf numFmtId="0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8"/>
  <sheetViews>
    <sheetView workbookViewId="0">
      <selection activeCell="A3" sqref="A3"/>
    </sheetView>
  </sheetViews>
  <sheetFormatPr defaultRowHeight="15" x14ac:dyDescent="0.25"/>
  <cols>
    <col min="1" max="1" width="6.28515625" style="1" customWidth="1"/>
    <col min="2" max="2" width="45.140625" style="1" bestFit="1" customWidth="1"/>
    <col min="3" max="3" width="9.140625" style="1" bestFit="1" customWidth="1"/>
    <col min="4" max="4" width="18" style="1" bestFit="1" customWidth="1"/>
    <col min="5" max="5" width="14" style="1" customWidth="1"/>
    <col min="6" max="6" width="33" style="1" bestFit="1" customWidth="1"/>
    <col min="7" max="7" width="18.140625" style="1" bestFit="1" customWidth="1"/>
    <col min="8" max="8" width="13.28515625" style="1" bestFit="1" customWidth="1"/>
    <col min="9" max="9" width="9.140625" style="1" bestFit="1" customWidth="1"/>
    <col min="10" max="10" width="14.42578125" style="1" bestFit="1" customWidth="1"/>
    <col min="11" max="11" width="13.7109375" style="1" bestFit="1" customWidth="1"/>
    <col min="12" max="12" width="16.140625" style="1" bestFit="1" customWidth="1"/>
    <col min="13" max="13" width="32.7109375" style="1" bestFit="1" customWidth="1"/>
    <col min="14" max="14" width="10" style="1" bestFit="1" customWidth="1"/>
    <col min="15" max="16384" width="9.140625" style="1"/>
  </cols>
  <sheetData>
    <row r="1" spans="1:14" ht="23.25" x14ac:dyDescent="0.35">
      <c r="A1" s="9" t="s">
        <v>709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24" thickBot="1" x14ac:dyDescent="0.4">
      <c r="A2" s="10" t="s">
        <v>770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15.75" thickTop="1" x14ac:dyDescent="0.25"/>
    <row r="4" spans="1:14" ht="23.25" x14ac:dyDescent="0.35">
      <c r="A4" s="9" t="s">
        <v>741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6" spans="1:14" s="4" customFormat="1" ht="29.25" customHeight="1" x14ac:dyDescent="0.25">
      <c r="A6" s="6" t="s">
        <v>723</v>
      </c>
      <c r="B6" s="6" t="s">
        <v>5</v>
      </c>
      <c r="C6" s="6" t="s">
        <v>1</v>
      </c>
      <c r="D6" s="6" t="s">
        <v>6</v>
      </c>
      <c r="E6" s="6" t="s">
        <v>7</v>
      </c>
      <c r="F6" s="6" t="s">
        <v>3</v>
      </c>
      <c r="G6" s="6" t="s">
        <v>8</v>
      </c>
      <c r="H6" s="6" t="s">
        <v>4</v>
      </c>
      <c r="I6" s="6" t="s">
        <v>9</v>
      </c>
      <c r="J6" s="6" t="s">
        <v>10</v>
      </c>
      <c r="K6" s="6" t="s">
        <v>11</v>
      </c>
      <c r="L6" s="6" t="s">
        <v>12</v>
      </c>
      <c r="M6" s="6" t="s">
        <v>13</v>
      </c>
      <c r="N6" s="6" t="s">
        <v>14</v>
      </c>
    </row>
    <row r="7" spans="1:14" s="5" customFormat="1" ht="21" customHeight="1" x14ac:dyDescent="0.25">
      <c r="A7" s="7">
        <v>1</v>
      </c>
      <c r="B7" s="8" t="s">
        <v>15</v>
      </c>
      <c r="C7" s="7">
        <v>69986356</v>
      </c>
      <c r="D7" s="7" t="s">
        <v>16</v>
      </c>
      <c r="E7" s="7" t="s">
        <v>17</v>
      </c>
      <c r="F7" s="8" t="s">
        <v>18</v>
      </c>
      <c r="G7" s="7" t="s">
        <v>19</v>
      </c>
      <c r="H7" s="7" t="s">
        <v>20</v>
      </c>
      <c r="I7" s="7">
        <v>97853</v>
      </c>
      <c r="J7" s="7" t="s">
        <v>21</v>
      </c>
      <c r="K7" s="7" t="s">
        <v>21</v>
      </c>
      <c r="L7" s="8">
        <v>968072942942000</v>
      </c>
      <c r="M7" s="8" t="s">
        <v>22</v>
      </c>
      <c r="N7" s="7" t="s">
        <v>23</v>
      </c>
    </row>
    <row r="8" spans="1:14" s="5" customFormat="1" ht="21" customHeight="1" x14ac:dyDescent="0.25">
      <c r="A8" s="7">
        <v>2</v>
      </c>
      <c r="B8" s="8" t="s">
        <v>24</v>
      </c>
      <c r="C8" s="7">
        <v>69943799</v>
      </c>
      <c r="D8" s="7" t="s">
        <v>16</v>
      </c>
      <c r="E8" s="7" t="s">
        <v>17</v>
      </c>
      <c r="F8" s="8" t="s">
        <v>25</v>
      </c>
      <c r="G8" s="7" t="s">
        <v>26</v>
      </c>
      <c r="H8" s="7" t="s">
        <v>27</v>
      </c>
      <c r="I8" s="7">
        <v>97854</v>
      </c>
      <c r="J8" s="7" t="s">
        <v>21</v>
      </c>
      <c r="K8" s="7" t="s">
        <v>21</v>
      </c>
      <c r="L8" s="8" t="s">
        <v>28</v>
      </c>
      <c r="M8" s="8" t="s">
        <v>29</v>
      </c>
      <c r="N8" s="7" t="s">
        <v>30</v>
      </c>
    </row>
    <row r="9" spans="1:14" s="5" customFormat="1" ht="21" customHeight="1" x14ac:dyDescent="0.25">
      <c r="A9" s="7">
        <v>3</v>
      </c>
      <c r="B9" s="8" t="s">
        <v>31</v>
      </c>
      <c r="C9" s="7">
        <v>69915439</v>
      </c>
      <c r="D9" s="7" t="s">
        <v>16</v>
      </c>
      <c r="E9" s="7" t="s">
        <v>17</v>
      </c>
      <c r="F9" s="8" t="s">
        <v>32</v>
      </c>
      <c r="G9" s="7" t="s">
        <v>33</v>
      </c>
      <c r="H9" s="7" t="s">
        <v>34</v>
      </c>
      <c r="I9" s="7">
        <v>97853</v>
      </c>
      <c r="J9" s="7" t="s">
        <v>35</v>
      </c>
      <c r="K9" s="7">
        <v>127.917315</v>
      </c>
      <c r="L9" s="8" t="s">
        <v>36</v>
      </c>
      <c r="M9" s="8" t="s">
        <v>37</v>
      </c>
      <c r="N9" s="7" t="s">
        <v>30</v>
      </c>
    </row>
    <row r="10" spans="1:14" s="5" customFormat="1" ht="21" customHeight="1" x14ac:dyDescent="0.25">
      <c r="A10" s="7">
        <v>4</v>
      </c>
      <c r="B10" s="8" t="s">
        <v>38</v>
      </c>
      <c r="C10" s="7">
        <v>69922126</v>
      </c>
      <c r="D10" s="7" t="s">
        <v>39</v>
      </c>
      <c r="E10" s="7" t="s">
        <v>17</v>
      </c>
      <c r="F10" s="8" t="s">
        <v>40</v>
      </c>
      <c r="G10" s="7" t="s">
        <v>41</v>
      </c>
      <c r="H10" s="7" t="s">
        <v>34</v>
      </c>
      <c r="I10" s="7">
        <v>97853</v>
      </c>
      <c r="J10" s="7" t="s">
        <v>21</v>
      </c>
      <c r="K10" s="7" t="s">
        <v>21</v>
      </c>
      <c r="L10" s="8" t="s">
        <v>42</v>
      </c>
      <c r="M10" s="8" t="s">
        <v>28</v>
      </c>
      <c r="N10" s="7" t="s">
        <v>30</v>
      </c>
    </row>
    <row r="11" spans="1:14" s="5" customFormat="1" ht="21" customHeight="1" x14ac:dyDescent="0.25">
      <c r="A11" s="7">
        <v>5</v>
      </c>
      <c r="B11" s="8" t="s">
        <v>43</v>
      </c>
      <c r="C11" s="7">
        <v>69940116</v>
      </c>
      <c r="D11" s="7" t="s">
        <v>16</v>
      </c>
      <c r="E11" s="7" t="s">
        <v>17</v>
      </c>
      <c r="F11" s="8" t="s">
        <v>44</v>
      </c>
      <c r="G11" s="7" t="s">
        <v>45</v>
      </c>
      <c r="H11" s="7" t="s">
        <v>27</v>
      </c>
      <c r="I11" s="7">
        <v>97854</v>
      </c>
      <c r="J11" s="7" t="s">
        <v>21</v>
      </c>
      <c r="K11" s="7" t="s">
        <v>21</v>
      </c>
      <c r="L11" s="8" t="s">
        <v>46</v>
      </c>
      <c r="M11" s="8" t="s">
        <v>47</v>
      </c>
      <c r="N11" s="7" t="s">
        <v>48</v>
      </c>
    </row>
    <row r="12" spans="1:14" s="5" customFormat="1" ht="21" customHeight="1" x14ac:dyDescent="0.25">
      <c r="A12" s="7">
        <v>6</v>
      </c>
      <c r="B12" s="8" t="s">
        <v>49</v>
      </c>
      <c r="C12" s="7">
        <v>69915013</v>
      </c>
      <c r="D12" s="7" t="s">
        <v>16</v>
      </c>
      <c r="E12" s="7" t="s">
        <v>17</v>
      </c>
      <c r="F12" s="8" t="s">
        <v>49</v>
      </c>
      <c r="G12" s="7" t="s">
        <v>50</v>
      </c>
      <c r="H12" s="7" t="s">
        <v>51</v>
      </c>
      <c r="I12" s="7">
        <v>97853</v>
      </c>
      <c r="J12" s="7" t="s">
        <v>52</v>
      </c>
      <c r="K12" s="7">
        <v>128.0274</v>
      </c>
      <c r="L12" s="8" t="s">
        <v>53</v>
      </c>
      <c r="M12" s="8" t="s">
        <v>54</v>
      </c>
      <c r="N12" s="7" t="s">
        <v>30</v>
      </c>
    </row>
    <row r="13" spans="1:14" s="5" customFormat="1" ht="21" customHeight="1" x14ac:dyDescent="0.25">
      <c r="A13" s="7">
        <v>7</v>
      </c>
      <c r="B13" s="8" t="s">
        <v>55</v>
      </c>
      <c r="C13" s="7">
        <v>69921708</v>
      </c>
      <c r="D13" s="7" t="s">
        <v>16</v>
      </c>
      <c r="E13" s="7" t="s">
        <v>17</v>
      </c>
      <c r="F13" s="8" t="s">
        <v>56</v>
      </c>
      <c r="G13" s="7" t="s">
        <v>57</v>
      </c>
      <c r="H13" s="7" t="s">
        <v>51</v>
      </c>
      <c r="I13" s="7">
        <v>97853</v>
      </c>
      <c r="J13" s="7" t="s">
        <v>21</v>
      </c>
      <c r="K13" s="7" t="s">
        <v>21</v>
      </c>
      <c r="L13" s="8">
        <v>712971282942000</v>
      </c>
      <c r="M13" s="8" t="s">
        <v>58</v>
      </c>
      <c r="N13" s="7" t="s">
        <v>48</v>
      </c>
    </row>
    <row r="14" spans="1:14" s="5" customFormat="1" ht="21" customHeight="1" x14ac:dyDescent="0.25">
      <c r="A14" s="7">
        <v>8</v>
      </c>
      <c r="B14" s="8" t="s">
        <v>59</v>
      </c>
      <c r="C14" s="7">
        <v>69982092</v>
      </c>
      <c r="D14" s="7" t="s">
        <v>16</v>
      </c>
      <c r="E14" s="7" t="s">
        <v>17</v>
      </c>
      <c r="F14" s="8" t="s">
        <v>60</v>
      </c>
      <c r="G14" s="7" t="s">
        <v>61</v>
      </c>
      <c r="H14" s="7" t="s">
        <v>20</v>
      </c>
      <c r="I14" s="7">
        <v>97853</v>
      </c>
      <c r="J14" s="7" t="s">
        <v>21</v>
      </c>
      <c r="K14" s="7" t="s">
        <v>21</v>
      </c>
      <c r="L14" s="8">
        <v>914159017942000</v>
      </c>
      <c r="M14" s="8" t="s">
        <v>62</v>
      </c>
      <c r="N14" s="7" t="s">
        <v>48</v>
      </c>
    </row>
    <row r="15" spans="1:14" s="5" customFormat="1" ht="21" customHeight="1" x14ac:dyDescent="0.25">
      <c r="A15" s="7">
        <v>9</v>
      </c>
      <c r="B15" s="8" t="s">
        <v>63</v>
      </c>
      <c r="C15" s="7">
        <v>69957234</v>
      </c>
      <c r="D15" s="7" t="s">
        <v>16</v>
      </c>
      <c r="E15" s="7" t="s">
        <v>17</v>
      </c>
      <c r="F15" s="8" t="s">
        <v>64</v>
      </c>
      <c r="G15" s="7" t="s">
        <v>65</v>
      </c>
      <c r="H15" s="7" t="s">
        <v>66</v>
      </c>
      <c r="I15" s="7">
        <v>97853</v>
      </c>
      <c r="J15" s="7" t="s">
        <v>21</v>
      </c>
      <c r="K15" s="7" t="s">
        <v>21</v>
      </c>
      <c r="L15" s="8">
        <v>834024218942000</v>
      </c>
      <c r="M15" s="8" t="s">
        <v>67</v>
      </c>
      <c r="N15" s="7" t="s">
        <v>48</v>
      </c>
    </row>
    <row r="16" spans="1:14" s="5" customFormat="1" ht="21" customHeight="1" x14ac:dyDescent="0.25">
      <c r="A16" s="7">
        <v>10</v>
      </c>
      <c r="B16" s="8" t="s">
        <v>68</v>
      </c>
      <c r="C16" s="7">
        <v>69922226</v>
      </c>
      <c r="D16" s="7" t="s">
        <v>39</v>
      </c>
      <c r="E16" s="7" t="s">
        <v>17</v>
      </c>
      <c r="F16" s="8" t="s">
        <v>69</v>
      </c>
      <c r="G16" s="7" t="s">
        <v>70</v>
      </c>
      <c r="H16" s="7" t="s">
        <v>66</v>
      </c>
      <c r="I16" s="7">
        <v>97853</v>
      </c>
      <c r="J16" s="7">
        <v>-5.4437569999999997</v>
      </c>
      <c r="K16" s="7">
        <v>114.421127</v>
      </c>
      <c r="L16" s="8">
        <v>731663488942000</v>
      </c>
      <c r="M16" s="8" t="s">
        <v>28</v>
      </c>
      <c r="N16" s="7" t="s">
        <v>30</v>
      </c>
    </row>
    <row r="17" spans="1:14" s="5" customFormat="1" ht="21" customHeight="1" x14ac:dyDescent="0.25">
      <c r="A17" s="7">
        <v>11</v>
      </c>
      <c r="B17" s="8" t="s">
        <v>71</v>
      </c>
      <c r="C17" s="7">
        <v>69921711</v>
      </c>
      <c r="D17" s="7" t="s">
        <v>16</v>
      </c>
      <c r="E17" s="7" t="s">
        <v>17</v>
      </c>
      <c r="F17" s="8" t="s">
        <v>72</v>
      </c>
      <c r="G17" s="7" t="s">
        <v>72</v>
      </c>
      <c r="H17" s="7" t="s">
        <v>66</v>
      </c>
      <c r="I17" s="7">
        <v>97853</v>
      </c>
      <c r="J17" s="7" t="s">
        <v>21</v>
      </c>
      <c r="K17" s="7" t="s">
        <v>21</v>
      </c>
      <c r="L17" s="8">
        <v>739669158942000</v>
      </c>
      <c r="M17" s="8" t="s">
        <v>73</v>
      </c>
      <c r="N17" s="7" t="s">
        <v>48</v>
      </c>
    </row>
    <row r="18" spans="1:14" s="5" customFormat="1" ht="21" customHeight="1" x14ac:dyDescent="0.25">
      <c r="A18" s="7">
        <v>12</v>
      </c>
      <c r="B18" s="8" t="s">
        <v>74</v>
      </c>
      <c r="C18" s="7">
        <v>70001186</v>
      </c>
      <c r="D18" s="7" t="s">
        <v>16</v>
      </c>
      <c r="E18" s="7" t="s">
        <v>17</v>
      </c>
      <c r="F18" s="8" t="s">
        <v>75</v>
      </c>
      <c r="G18" s="7" t="s">
        <v>76</v>
      </c>
      <c r="H18" s="7" t="s">
        <v>77</v>
      </c>
      <c r="I18" s="7">
        <v>97854</v>
      </c>
      <c r="J18" s="7" t="s">
        <v>21</v>
      </c>
      <c r="K18" s="7" t="s">
        <v>21</v>
      </c>
      <c r="L18" s="8">
        <v>416637023942000</v>
      </c>
      <c r="M18" s="8" t="s">
        <v>78</v>
      </c>
      <c r="N18" s="7" t="s">
        <v>30</v>
      </c>
    </row>
    <row r="19" spans="1:14" s="5" customFormat="1" ht="21" customHeight="1" x14ac:dyDescent="0.25">
      <c r="A19" s="7">
        <v>13</v>
      </c>
      <c r="B19" s="8" t="s">
        <v>79</v>
      </c>
      <c r="C19" s="7">
        <v>69953567</v>
      </c>
      <c r="D19" s="7" t="s">
        <v>16</v>
      </c>
      <c r="E19" s="7" t="s">
        <v>17</v>
      </c>
      <c r="F19" s="8" t="s">
        <v>64</v>
      </c>
      <c r="G19" s="7" t="s">
        <v>80</v>
      </c>
      <c r="H19" s="7" t="s">
        <v>34</v>
      </c>
      <c r="I19" s="7">
        <v>97853</v>
      </c>
      <c r="J19" s="7" t="s">
        <v>21</v>
      </c>
      <c r="K19" s="7" t="s">
        <v>21</v>
      </c>
      <c r="L19" s="8" t="s">
        <v>28</v>
      </c>
      <c r="M19" s="8" t="s">
        <v>28</v>
      </c>
      <c r="N19" s="7" t="s">
        <v>48</v>
      </c>
    </row>
    <row r="20" spans="1:14" s="5" customFormat="1" ht="21" customHeight="1" x14ac:dyDescent="0.25">
      <c r="A20" s="7">
        <v>14</v>
      </c>
      <c r="B20" s="8" t="s">
        <v>81</v>
      </c>
      <c r="C20" s="7">
        <v>69922223</v>
      </c>
      <c r="D20" s="7" t="s">
        <v>39</v>
      </c>
      <c r="E20" s="7" t="s">
        <v>17</v>
      </c>
      <c r="F20" s="8" t="s">
        <v>40</v>
      </c>
      <c r="G20" s="7" t="s">
        <v>41</v>
      </c>
      <c r="H20" s="7" t="s">
        <v>34</v>
      </c>
      <c r="I20" s="7">
        <v>97853</v>
      </c>
      <c r="J20" s="7" t="s">
        <v>82</v>
      </c>
      <c r="K20" s="7">
        <v>127.88395300000001</v>
      </c>
      <c r="L20" s="8" t="s">
        <v>83</v>
      </c>
      <c r="M20" s="8" t="s">
        <v>84</v>
      </c>
      <c r="N20" s="7" t="s">
        <v>30</v>
      </c>
    </row>
    <row r="21" spans="1:14" s="5" customFormat="1" ht="21" customHeight="1" x14ac:dyDescent="0.25">
      <c r="A21" s="7">
        <v>15</v>
      </c>
      <c r="B21" s="8" t="s">
        <v>556</v>
      </c>
      <c r="C21" s="7">
        <v>69988205</v>
      </c>
      <c r="D21" s="7" t="s">
        <v>16</v>
      </c>
      <c r="E21" s="7" t="s">
        <v>17</v>
      </c>
      <c r="F21" s="8" t="s">
        <v>722</v>
      </c>
      <c r="G21" s="7" t="s">
        <v>246</v>
      </c>
      <c r="H21" s="7" t="s">
        <v>20</v>
      </c>
      <c r="I21" s="7">
        <v>97853</v>
      </c>
      <c r="J21" s="7" t="s">
        <v>557</v>
      </c>
      <c r="K21" s="7">
        <v>127.8751</v>
      </c>
      <c r="L21" s="8">
        <v>933599185942000</v>
      </c>
      <c r="M21" s="8" t="s">
        <v>558</v>
      </c>
      <c r="N21" s="7" t="s">
        <v>142</v>
      </c>
    </row>
    <row r="22" spans="1:14" s="5" customFormat="1" ht="21" customHeight="1" x14ac:dyDescent="0.25">
      <c r="A22" s="7">
        <v>16</v>
      </c>
      <c r="B22" s="8" t="s">
        <v>559</v>
      </c>
      <c r="C22" s="7">
        <v>70003101</v>
      </c>
      <c r="D22" s="7" t="s">
        <v>16</v>
      </c>
      <c r="E22" s="7" t="s">
        <v>121</v>
      </c>
      <c r="F22" s="8" t="s">
        <v>721</v>
      </c>
      <c r="G22" s="7" t="s">
        <v>246</v>
      </c>
      <c r="H22" s="7" t="s">
        <v>20</v>
      </c>
      <c r="I22" s="7">
        <v>97853</v>
      </c>
      <c r="J22" s="7" t="s">
        <v>21</v>
      </c>
      <c r="K22" s="7" t="s">
        <v>21</v>
      </c>
      <c r="L22" s="8">
        <v>954977732942000</v>
      </c>
      <c r="M22" s="8" t="s">
        <v>560</v>
      </c>
      <c r="N22" s="7" t="s">
        <v>142</v>
      </c>
    </row>
    <row r="23" spans="1:14" s="5" customFormat="1" ht="21" customHeight="1" x14ac:dyDescent="0.25">
      <c r="A23" s="7">
        <v>17</v>
      </c>
      <c r="B23" s="8" t="s">
        <v>561</v>
      </c>
      <c r="C23" s="7">
        <v>70003444</v>
      </c>
      <c r="D23" s="7" t="s">
        <v>16</v>
      </c>
      <c r="E23" s="7" t="s">
        <v>121</v>
      </c>
      <c r="F23" s="8" t="s">
        <v>459</v>
      </c>
      <c r="G23" s="7" t="s">
        <v>381</v>
      </c>
      <c r="H23" s="7" t="s">
        <v>111</v>
      </c>
      <c r="I23" s="7">
        <v>97855</v>
      </c>
      <c r="J23" s="7" t="s">
        <v>21</v>
      </c>
      <c r="K23" s="7" t="s">
        <v>21</v>
      </c>
      <c r="L23" s="8">
        <v>957659014942000</v>
      </c>
      <c r="M23" s="8" t="s">
        <v>562</v>
      </c>
      <c r="N23" s="7" t="s">
        <v>30</v>
      </c>
    </row>
    <row r="24" spans="1:14" s="5" customFormat="1" ht="21" customHeight="1" x14ac:dyDescent="0.25">
      <c r="A24" s="7">
        <v>18</v>
      </c>
      <c r="B24" s="8" t="s">
        <v>563</v>
      </c>
      <c r="C24" s="7">
        <v>60202824</v>
      </c>
      <c r="D24" s="7" t="s">
        <v>16</v>
      </c>
      <c r="E24" s="7" t="s">
        <v>121</v>
      </c>
      <c r="F24" s="8" t="s">
        <v>564</v>
      </c>
      <c r="G24" s="7" t="s">
        <v>241</v>
      </c>
      <c r="H24" s="7" t="s">
        <v>34</v>
      </c>
      <c r="I24" s="7">
        <v>97853</v>
      </c>
      <c r="J24" s="7" t="s">
        <v>565</v>
      </c>
      <c r="K24" s="7">
        <v>127.894578</v>
      </c>
      <c r="L24" s="8" t="s">
        <v>566</v>
      </c>
      <c r="M24" s="8" t="s">
        <v>567</v>
      </c>
      <c r="N24" s="7" t="s">
        <v>30</v>
      </c>
    </row>
    <row r="25" spans="1:14" s="5" customFormat="1" ht="21" customHeight="1" x14ac:dyDescent="0.25">
      <c r="A25" s="7">
        <v>19</v>
      </c>
      <c r="B25" s="8" t="s">
        <v>568</v>
      </c>
      <c r="C25" s="7">
        <v>69926239</v>
      </c>
      <c r="D25" s="7" t="s">
        <v>16</v>
      </c>
      <c r="E25" s="7" t="s">
        <v>121</v>
      </c>
      <c r="F25" s="8" t="s">
        <v>56</v>
      </c>
      <c r="G25" s="7" t="s">
        <v>289</v>
      </c>
      <c r="H25" s="7" t="s">
        <v>34</v>
      </c>
      <c r="I25" s="7">
        <v>97853</v>
      </c>
      <c r="J25" s="7" t="s">
        <v>569</v>
      </c>
      <c r="K25" s="7">
        <v>127.8805059</v>
      </c>
      <c r="L25" s="8" t="s">
        <v>570</v>
      </c>
      <c r="M25" s="8" t="s">
        <v>571</v>
      </c>
      <c r="N25" s="7" t="s">
        <v>142</v>
      </c>
    </row>
    <row r="26" spans="1:14" s="5" customFormat="1" ht="21" customHeight="1" x14ac:dyDescent="0.25">
      <c r="A26" s="7">
        <v>20</v>
      </c>
      <c r="B26" s="8" t="s">
        <v>572</v>
      </c>
      <c r="C26" s="7">
        <v>69933697</v>
      </c>
      <c r="D26" s="7" t="s">
        <v>16</v>
      </c>
      <c r="E26" s="7" t="s">
        <v>17</v>
      </c>
      <c r="F26" s="8" t="s">
        <v>573</v>
      </c>
      <c r="G26" s="7" t="s">
        <v>41</v>
      </c>
      <c r="H26" s="7" t="s">
        <v>34</v>
      </c>
      <c r="I26" s="7">
        <v>97853</v>
      </c>
      <c r="J26" s="7" t="s">
        <v>21</v>
      </c>
      <c r="K26" s="7" t="s">
        <v>21</v>
      </c>
      <c r="L26" s="8" t="s">
        <v>574</v>
      </c>
      <c r="M26" s="8" t="s">
        <v>575</v>
      </c>
      <c r="N26" s="7" t="s">
        <v>48</v>
      </c>
    </row>
    <row r="27" spans="1:14" s="5" customFormat="1" ht="21" customHeight="1" x14ac:dyDescent="0.25">
      <c r="A27" s="7">
        <v>21</v>
      </c>
      <c r="B27" s="8" t="s">
        <v>576</v>
      </c>
      <c r="C27" s="7">
        <v>60202803</v>
      </c>
      <c r="D27" s="7" t="s">
        <v>16</v>
      </c>
      <c r="E27" s="7" t="s">
        <v>17</v>
      </c>
      <c r="F27" s="8" t="s">
        <v>577</v>
      </c>
      <c r="G27" s="7" t="s">
        <v>139</v>
      </c>
      <c r="H27" s="7" t="s">
        <v>111</v>
      </c>
      <c r="I27" s="7">
        <v>97855</v>
      </c>
      <c r="J27" s="7" t="s">
        <v>578</v>
      </c>
      <c r="K27" s="7">
        <v>129.434068</v>
      </c>
      <c r="L27" s="8">
        <v>850400086942000</v>
      </c>
      <c r="M27" s="8" t="s">
        <v>579</v>
      </c>
      <c r="N27" s="7" t="s">
        <v>30</v>
      </c>
    </row>
    <row r="28" spans="1:14" s="5" customFormat="1" ht="21" customHeight="1" x14ac:dyDescent="0.25">
      <c r="A28" s="7">
        <v>22</v>
      </c>
      <c r="B28" s="8" t="s">
        <v>580</v>
      </c>
      <c r="C28" s="7">
        <v>70012356</v>
      </c>
      <c r="D28" s="7" t="s">
        <v>16</v>
      </c>
      <c r="E28" s="7" t="s">
        <v>17</v>
      </c>
      <c r="F28" s="8" t="s">
        <v>581</v>
      </c>
      <c r="G28" s="7" t="s">
        <v>209</v>
      </c>
      <c r="H28" s="7" t="s">
        <v>101</v>
      </c>
      <c r="I28" s="7">
        <v>97854</v>
      </c>
      <c r="J28" s="7" t="s">
        <v>21</v>
      </c>
      <c r="K28" s="7" t="s">
        <v>21</v>
      </c>
      <c r="L28" s="8" t="s">
        <v>28</v>
      </c>
      <c r="M28" s="8" t="s">
        <v>582</v>
      </c>
      <c r="N28" s="7" t="s">
        <v>23</v>
      </c>
    </row>
    <row r="29" spans="1:14" s="5" customFormat="1" ht="21" customHeight="1" x14ac:dyDescent="0.25">
      <c r="A29" s="7">
        <v>23</v>
      </c>
      <c r="B29" s="8" t="s">
        <v>583</v>
      </c>
      <c r="C29" s="7">
        <v>70003369</v>
      </c>
      <c r="D29" s="7" t="s">
        <v>16</v>
      </c>
      <c r="E29" s="7" t="s">
        <v>17</v>
      </c>
      <c r="F29" s="8" t="s">
        <v>584</v>
      </c>
      <c r="G29" s="7" t="s">
        <v>116</v>
      </c>
      <c r="H29" s="7" t="s">
        <v>20</v>
      </c>
      <c r="I29" s="7" t="s">
        <v>28</v>
      </c>
      <c r="J29" s="7" t="s">
        <v>21</v>
      </c>
      <c r="K29" s="7" t="s">
        <v>21</v>
      </c>
      <c r="L29" s="8">
        <v>957682909942000</v>
      </c>
      <c r="M29" s="8" t="s">
        <v>585</v>
      </c>
      <c r="N29" s="7" t="s">
        <v>30</v>
      </c>
    </row>
    <row r="30" spans="1:14" s="5" customFormat="1" ht="21" customHeight="1" x14ac:dyDescent="0.25">
      <c r="A30" s="7">
        <v>24</v>
      </c>
      <c r="B30" s="8" t="s">
        <v>586</v>
      </c>
      <c r="C30" s="7">
        <v>69991726</v>
      </c>
      <c r="D30" s="7" t="s">
        <v>16</v>
      </c>
      <c r="E30" s="7" t="s">
        <v>17</v>
      </c>
      <c r="F30" s="8" t="s">
        <v>587</v>
      </c>
      <c r="G30" s="7" t="s">
        <v>277</v>
      </c>
      <c r="H30" s="7" t="s">
        <v>77</v>
      </c>
      <c r="I30" s="7">
        <v>97854</v>
      </c>
      <c r="J30" s="7" t="s">
        <v>21</v>
      </c>
      <c r="K30" s="7" t="s">
        <v>21</v>
      </c>
      <c r="L30" s="8">
        <v>416682433942000</v>
      </c>
      <c r="M30" s="8" t="s">
        <v>588</v>
      </c>
      <c r="N30" s="7" t="s">
        <v>30</v>
      </c>
    </row>
    <row r="31" spans="1:14" s="5" customFormat="1" ht="21" customHeight="1" x14ac:dyDescent="0.25">
      <c r="A31" s="7">
        <v>25</v>
      </c>
      <c r="B31" s="8" t="s">
        <v>589</v>
      </c>
      <c r="C31" s="7">
        <v>69938311</v>
      </c>
      <c r="D31" s="7" t="s">
        <v>16</v>
      </c>
      <c r="E31" s="7" t="s">
        <v>17</v>
      </c>
      <c r="F31" s="8" t="s">
        <v>590</v>
      </c>
      <c r="G31" s="7" t="s">
        <v>334</v>
      </c>
      <c r="H31" s="7" t="s">
        <v>27</v>
      </c>
      <c r="I31" s="7">
        <v>97854</v>
      </c>
      <c r="J31" s="7" t="s">
        <v>21</v>
      </c>
      <c r="K31" s="7" t="s">
        <v>21</v>
      </c>
      <c r="L31" s="8">
        <v>803354109942000</v>
      </c>
      <c r="M31" s="8" t="s">
        <v>591</v>
      </c>
      <c r="N31" s="7" t="s">
        <v>48</v>
      </c>
    </row>
    <row r="32" spans="1:14" s="5" customFormat="1" ht="21" customHeight="1" x14ac:dyDescent="0.25">
      <c r="A32" s="7">
        <v>26</v>
      </c>
      <c r="B32" s="8" t="s">
        <v>592</v>
      </c>
      <c r="C32" s="7">
        <v>60202817</v>
      </c>
      <c r="D32" s="7" t="s">
        <v>16</v>
      </c>
      <c r="E32" s="7" t="s">
        <v>121</v>
      </c>
      <c r="F32" s="8" t="s">
        <v>368</v>
      </c>
      <c r="G32" s="7" t="s">
        <v>368</v>
      </c>
      <c r="H32" s="7" t="s">
        <v>90</v>
      </c>
      <c r="I32" s="7">
        <v>97854</v>
      </c>
      <c r="J32" s="7" t="s">
        <v>593</v>
      </c>
      <c r="K32" s="7">
        <v>128.75770600000001</v>
      </c>
      <c r="L32" s="8">
        <v>800476608942000</v>
      </c>
      <c r="M32" s="8" t="s">
        <v>594</v>
      </c>
      <c r="N32" s="7" t="s">
        <v>48</v>
      </c>
    </row>
    <row r="33" spans="1:14" s="5" customFormat="1" ht="21" customHeight="1" x14ac:dyDescent="0.25">
      <c r="A33" s="7">
        <v>27</v>
      </c>
      <c r="B33" s="8" t="s">
        <v>595</v>
      </c>
      <c r="C33" s="7">
        <v>60202827</v>
      </c>
      <c r="D33" s="7" t="s">
        <v>16</v>
      </c>
      <c r="E33" s="7" t="s">
        <v>121</v>
      </c>
      <c r="F33" s="8" t="s">
        <v>596</v>
      </c>
      <c r="G33" s="7" t="s">
        <v>597</v>
      </c>
      <c r="H33" s="7" t="s">
        <v>51</v>
      </c>
      <c r="I33" s="7">
        <v>97853</v>
      </c>
      <c r="J33" s="7" t="s">
        <v>598</v>
      </c>
      <c r="K33" s="7">
        <v>128.17846900000001</v>
      </c>
      <c r="L33" s="8" t="s">
        <v>599</v>
      </c>
      <c r="M33" s="8" t="s">
        <v>600</v>
      </c>
      <c r="N33" s="7" t="s">
        <v>48</v>
      </c>
    </row>
    <row r="34" spans="1:14" s="5" customFormat="1" ht="21" customHeight="1" x14ac:dyDescent="0.25">
      <c r="A34" s="7">
        <v>28</v>
      </c>
      <c r="B34" s="8" t="s">
        <v>601</v>
      </c>
      <c r="C34" s="7">
        <v>69912660</v>
      </c>
      <c r="D34" s="7" t="s">
        <v>16</v>
      </c>
      <c r="E34" s="7" t="s">
        <v>121</v>
      </c>
      <c r="F34" s="8" t="s">
        <v>602</v>
      </c>
      <c r="G34" s="7" t="s">
        <v>603</v>
      </c>
      <c r="H34" s="7" t="s">
        <v>90</v>
      </c>
      <c r="I34" s="7">
        <v>97854</v>
      </c>
      <c r="J34" s="7" t="s">
        <v>604</v>
      </c>
      <c r="K34" s="7">
        <v>128.60595699999999</v>
      </c>
      <c r="L34" s="8" t="s">
        <v>605</v>
      </c>
      <c r="M34" s="8" t="s">
        <v>606</v>
      </c>
      <c r="N34" s="7" t="s">
        <v>48</v>
      </c>
    </row>
    <row r="35" spans="1:14" s="5" customFormat="1" ht="21" customHeight="1" x14ac:dyDescent="0.25">
      <c r="A35" s="7">
        <v>29</v>
      </c>
      <c r="B35" s="8" t="s">
        <v>607</v>
      </c>
      <c r="C35" s="7">
        <v>69925556</v>
      </c>
      <c r="D35" s="7" t="s">
        <v>16</v>
      </c>
      <c r="E35" s="7" t="s">
        <v>121</v>
      </c>
      <c r="F35" s="8" t="s">
        <v>56</v>
      </c>
      <c r="G35" s="7" t="s">
        <v>440</v>
      </c>
      <c r="H35" s="7" t="s">
        <v>20</v>
      </c>
      <c r="I35" s="7">
        <v>97853</v>
      </c>
      <c r="J35" s="7" t="s">
        <v>608</v>
      </c>
      <c r="K35" s="7">
        <v>127.856352</v>
      </c>
      <c r="L35" s="8" t="s">
        <v>609</v>
      </c>
      <c r="M35" s="8" t="s">
        <v>610</v>
      </c>
      <c r="N35" s="7" t="s">
        <v>30</v>
      </c>
    </row>
    <row r="36" spans="1:14" s="5" customFormat="1" ht="21" customHeight="1" x14ac:dyDescent="0.25">
      <c r="A36" s="7">
        <v>30</v>
      </c>
      <c r="B36" s="8" t="s">
        <v>611</v>
      </c>
      <c r="C36" s="7">
        <v>69931762</v>
      </c>
      <c r="D36" s="7" t="s">
        <v>16</v>
      </c>
      <c r="E36" s="7" t="s">
        <v>121</v>
      </c>
      <c r="F36" s="8" t="s">
        <v>573</v>
      </c>
      <c r="G36" s="7" t="s">
        <v>612</v>
      </c>
      <c r="H36" s="7" t="s">
        <v>101</v>
      </c>
      <c r="I36" s="7">
        <v>97854</v>
      </c>
      <c r="J36" s="7" t="s">
        <v>21</v>
      </c>
      <c r="K36" s="7" t="s">
        <v>21</v>
      </c>
      <c r="L36" s="8">
        <v>31531403942000</v>
      </c>
      <c r="M36" s="8" t="s">
        <v>613</v>
      </c>
      <c r="N36" s="7" t="s">
        <v>30</v>
      </c>
    </row>
    <row r="37" spans="1:14" s="5" customFormat="1" ht="21" customHeight="1" x14ac:dyDescent="0.25">
      <c r="A37" s="7">
        <v>31</v>
      </c>
      <c r="B37" s="8" t="s">
        <v>614</v>
      </c>
      <c r="C37" s="7">
        <v>69766626</v>
      </c>
      <c r="D37" s="7" t="s">
        <v>16</v>
      </c>
      <c r="E37" s="7" t="s">
        <v>121</v>
      </c>
      <c r="F37" s="8" t="s">
        <v>615</v>
      </c>
      <c r="G37" s="7" t="s">
        <v>317</v>
      </c>
      <c r="H37" s="7" t="s">
        <v>235</v>
      </c>
      <c r="I37" s="7">
        <v>97853</v>
      </c>
      <c r="J37" s="7" t="s">
        <v>21</v>
      </c>
      <c r="K37" s="7" t="s">
        <v>21</v>
      </c>
      <c r="L37" s="8" t="s">
        <v>616</v>
      </c>
      <c r="M37" s="8" t="s">
        <v>617</v>
      </c>
      <c r="N37" s="7" t="s">
        <v>48</v>
      </c>
    </row>
    <row r="38" spans="1:14" s="5" customFormat="1" ht="21" customHeight="1" x14ac:dyDescent="0.25">
      <c r="A38" s="7">
        <v>32</v>
      </c>
      <c r="B38" s="8" t="s">
        <v>618</v>
      </c>
      <c r="C38" s="7">
        <v>69925559</v>
      </c>
      <c r="D38" s="7" t="s">
        <v>16</v>
      </c>
      <c r="E38" s="7" t="s">
        <v>121</v>
      </c>
      <c r="F38" s="8" t="s">
        <v>720</v>
      </c>
      <c r="G38" s="7" t="s">
        <v>89</v>
      </c>
      <c r="H38" s="7" t="s">
        <v>90</v>
      </c>
      <c r="I38" s="7">
        <v>97854</v>
      </c>
      <c r="J38" s="7" t="s">
        <v>619</v>
      </c>
      <c r="K38" s="7">
        <v>128.58245099999999</v>
      </c>
      <c r="L38" s="8">
        <v>30334940942000</v>
      </c>
      <c r="M38" s="8" t="s">
        <v>620</v>
      </c>
      <c r="N38" s="7" t="s">
        <v>30</v>
      </c>
    </row>
    <row r="39" spans="1:14" s="5" customFormat="1" ht="21" customHeight="1" x14ac:dyDescent="0.25">
      <c r="A39" s="7">
        <v>33</v>
      </c>
      <c r="B39" s="8" t="s">
        <v>621</v>
      </c>
      <c r="C39" s="7">
        <v>60202808</v>
      </c>
      <c r="D39" s="7" t="s">
        <v>16</v>
      </c>
      <c r="E39" s="7" t="s">
        <v>121</v>
      </c>
      <c r="F39" s="8" t="s">
        <v>622</v>
      </c>
      <c r="G39" s="7" t="s">
        <v>255</v>
      </c>
      <c r="H39" s="7" t="s">
        <v>101</v>
      </c>
      <c r="I39" s="7">
        <v>97854</v>
      </c>
      <c r="J39" s="7" t="s">
        <v>21</v>
      </c>
      <c r="K39" s="7" t="s">
        <v>21</v>
      </c>
      <c r="L39" s="8">
        <v>705262574942000</v>
      </c>
      <c r="M39" s="8" t="s">
        <v>623</v>
      </c>
      <c r="N39" s="7" t="s">
        <v>30</v>
      </c>
    </row>
    <row r="40" spans="1:14" s="5" customFormat="1" ht="21" customHeight="1" x14ac:dyDescent="0.25">
      <c r="A40" s="7">
        <v>34</v>
      </c>
      <c r="B40" s="8" t="s">
        <v>624</v>
      </c>
      <c r="C40" s="7">
        <v>60202586</v>
      </c>
      <c r="D40" s="7" t="s">
        <v>16</v>
      </c>
      <c r="E40" s="7" t="s">
        <v>121</v>
      </c>
      <c r="F40" s="8" t="s">
        <v>718</v>
      </c>
      <c r="G40" s="7" t="s">
        <v>362</v>
      </c>
      <c r="H40" s="7" t="s">
        <v>235</v>
      </c>
      <c r="I40" s="7">
        <v>97853</v>
      </c>
      <c r="J40" s="7" t="s">
        <v>21</v>
      </c>
      <c r="K40" s="7" t="s">
        <v>21</v>
      </c>
      <c r="L40" s="8">
        <v>827636697942000</v>
      </c>
      <c r="M40" s="8" t="s">
        <v>625</v>
      </c>
      <c r="N40" s="7" t="s">
        <v>23</v>
      </c>
    </row>
    <row r="41" spans="1:14" s="5" customFormat="1" ht="21" customHeight="1" x14ac:dyDescent="0.25">
      <c r="A41" s="7">
        <v>35</v>
      </c>
      <c r="B41" s="8" t="s">
        <v>626</v>
      </c>
      <c r="C41" s="7">
        <v>60203602</v>
      </c>
      <c r="D41" s="7" t="s">
        <v>16</v>
      </c>
      <c r="E41" s="7" t="s">
        <v>121</v>
      </c>
      <c r="F41" s="8" t="s">
        <v>719</v>
      </c>
      <c r="G41" s="7" t="s">
        <v>61</v>
      </c>
      <c r="H41" s="7" t="s">
        <v>20</v>
      </c>
      <c r="I41" s="7">
        <v>97853</v>
      </c>
      <c r="J41" s="7" t="s">
        <v>21</v>
      </c>
      <c r="K41" s="7" t="s">
        <v>21</v>
      </c>
      <c r="L41" s="8">
        <v>0</v>
      </c>
      <c r="M41" s="8" t="s">
        <v>627</v>
      </c>
      <c r="N41" s="7" t="s">
        <v>30</v>
      </c>
    </row>
    <row r="42" spans="1:14" s="5" customFormat="1" ht="21" customHeight="1" x14ac:dyDescent="0.25">
      <c r="A42" s="7">
        <v>36</v>
      </c>
      <c r="B42" s="8" t="s">
        <v>628</v>
      </c>
      <c r="C42" s="7">
        <v>69766630</v>
      </c>
      <c r="D42" s="7" t="s">
        <v>16</v>
      </c>
      <c r="E42" s="7" t="s">
        <v>121</v>
      </c>
      <c r="F42" s="8" t="s">
        <v>629</v>
      </c>
      <c r="G42" s="7" t="s">
        <v>225</v>
      </c>
      <c r="H42" s="7" t="s">
        <v>51</v>
      </c>
      <c r="I42" s="7">
        <v>97853</v>
      </c>
      <c r="J42" s="7" t="s">
        <v>21</v>
      </c>
      <c r="K42" s="7" t="s">
        <v>21</v>
      </c>
      <c r="L42" s="8" t="s">
        <v>630</v>
      </c>
      <c r="M42" s="8" t="s">
        <v>631</v>
      </c>
      <c r="N42" s="7" t="s">
        <v>48</v>
      </c>
    </row>
    <row r="43" spans="1:14" s="5" customFormat="1" ht="21" customHeight="1" x14ac:dyDescent="0.25">
      <c r="A43" s="7">
        <v>37</v>
      </c>
      <c r="B43" s="8" t="s">
        <v>632</v>
      </c>
      <c r="C43" s="7">
        <v>60202807</v>
      </c>
      <c r="D43" s="7" t="s">
        <v>16</v>
      </c>
      <c r="E43" s="7" t="s">
        <v>121</v>
      </c>
      <c r="F43" s="8" t="s">
        <v>633</v>
      </c>
      <c r="G43" s="7" t="s">
        <v>100</v>
      </c>
      <c r="H43" s="7" t="s">
        <v>101</v>
      </c>
      <c r="I43" s="7">
        <v>97854</v>
      </c>
      <c r="J43" s="7" t="s">
        <v>21</v>
      </c>
      <c r="K43" s="7" t="s">
        <v>21</v>
      </c>
      <c r="L43" s="8">
        <v>705262798942000</v>
      </c>
      <c r="M43" s="8" t="s">
        <v>634</v>
      </c>
      <c r="N43" s="7" t="s">
        <v>30</v>
      </c>
    </row>
    <row r="44" spans="1:14" s="5" customFormat="1" ht="21" customHeight="1" x14ac:dyDescent="0.25">
      <c r="A44" s="7">
        <v>38</v>
      </c>
      <c r="B44" s="8" t="s">
        <v>635</v>
      </c>
      <c r="C44" s="7">
        <v>60202809</v>
      </c>
      <c r="D44" s="7" t="s">
        <v>16</v>
      </c>
      <c r="E44" s="7" t="s">
        <v>121</v>
      </c>
      <c r="F44" s="8" t="s">
        <v>176</v>
      </c>
      <c r="G44" s="7" t="s">
        <v>176</v>
      </c>
      <c r="H44" s="7" t="s">
        <v>90</v>
      </c>
      <c r="I44" s="7">
        <v>97854</v>
      </c>
      <c r="J44" s="7" t="s">
        <v>636</v>
      </c>
      <c r="K44" s="7">
        <v>128.474121</v>
      </c>
      <c r="L44" s="8">
        <v>801080177942000</v>
      </c>
      <c r="M44" s="8" t="s">
        <v>637</v>
      </c>
      <c r="N44" s="7" t="s">
        <v>48</v>
      </c>
    </row>
    <row r="45" spans="1:14" s="5" customFormat="1" ht="21" customHeight="1" x14ac:dyDescent="0.25">
      <c r="A45" s="7">
        <v>39</v>
      </c>
      <c r="B45" s="8" t="s">
        <v>638</v>
      </c>
      <c r="C45" s="7">
        <v>69922246</v>
      </c>
      <c r="D45" s="7" t="s">
        <v>16</v>
      </c>
      <c r="E45" s="7" t="s">
        <v>121</v>
      </c>
      <c r="F45" s="8" t="s">
        <v>639</v>
      </c>
      <c r="G45" s="7" t="s">
        <v>267</v>
      </c>
      <c r="H45" s="7" t="s">
        <v>34</v>
      </c>
      <c r="I45" s="7">
        <v>97853</v>
      </c>
      <c r="J45" s="7" t="s">
        <v>21</v>
      </c>
      <c r="K45" s="7" t="s">
        <v>21</v>
      </c>
      <c r="L45" s="8" t="s">
        <v>28</v>
      </c>
      <c r="M45" s="8" t="s">
        <v>640</v>
      </c>
      <c r="N45" s="7" t="s">
        <v>48</v>
      </c>
    </row>
    <row r="46" spans="1:14" s="5" customFormat="1" ht="21" customHeight="1" x14ac:dyDescent="0.25">
      <c r="A46" s="7">
        <v>40</v>
      </c>
      <c r="B46" s="8" t="s">
        <v>641</v>
      </c>
      <c r="C46" s="7">
        <v>69935095</v>
      </c>
      <c r="D46" s="7" t="s">
        <v>16</v>
      </c>
      <c r="E46" s="7" t="s">
        <v>121</v>
      </c>
      <c r="F46" s="8" t="s">
        <v>639</v>
      </c>
      <c r="G46" s="7" t="s">
        <v>642</v>
      </c>
      <c r="H46" s="7" t="s">
        <v>77</v>
      </c>
      <c r="I46" s="7">
        <v>97854</v>
      </c>
      <c r="J46" s="7" t="s">
        <v>21</v>
      </c>
      <c r="K46" s="7" t="s">
        <v>21</v>
      </c>
      <c r="L46" s="8" t="s">
        <v>643</v>
      </c>
      <c r="M46" s="8" t="s">
        <v>644</v>
      </c>
      <c r="N46" s="7" t="s">
        <v>30</v>
      </c>
    </row>
    <row r="47" spans="1:14" s="5" customFormat="1" ht="21" customHeight="1" x14ac:dyDescent="0.25">
      <c r="A47" s="7">
        <v>41</v>
      </c>
      <c r="B47" s="8" t="s">
        <v>645</v>
      </c>
      <c r="C47" s="7">
        <v>60202814</v>
      </c>
      <c r="D47" s="7" t="s">
        <v>16</v>
      </c>
      <c r="E47" s="7" t="s">
        <v>121</v>
      </c>
      <c r="F47" s="8" t="s">
        <v>646</v>
      </c>
      <c r="G47" s="7" t="s">
        <v>41</v>
      </c>
      <c r="H47" s="7" t="s">
        <v>34</v>
      </c>
      <c r="I47" s="7">
        <v>97853</v>
      </c>
      <c r="J47" s="7" t="s">
        <v>21</v>
      </c>
      <c r="K47" s="7" t="s">
        <v>21</v>
      </c>
      <c r="L47" s="8" t="s">
        <v>647</v>
      </c>
      <c r="M47" s="8" t="s">
        <v>648</v>
      </c>
      <c r="N47" s="7" t="s">
        <v>48</v>
      </c>
    </row>
    <row r="48" spans="1:14" s="5" customFormat="1" ht="21" customHeight="1" x14ac:dyDescent="0.25">
      <c r="A48" s="7">
        <v>42</v>
      </c>
      <c r="B48" s="8" t="s">
        <v>649</v>
      </c>
      <c r="C48" s="7">
        <v>69949564</v>
      </c>
      <c r="D48" s="7" t="s">
        <v>16</v>
      </c>
      <c r="E48" s="7" t="s">
        <v>121</v>
      </c>
      <c r="F48" s="8" t="s">
        <v>493</v>
      </c>
      <c r="G48" s="7" t="s">
        <v>493</v>
      </c>
      <c r="H48" s="7" t="s">
        <v>27</v>
      </c>
      <c r="I48" s="7">
        <v>97854</v>
      </c>
      <c r="J48" s="7" t="s">
        <v>21</v>
      </c>
      <c r="K48" s="7" t="s">
        <v>21</v>
      </c>
      <c r="L48" s="8" t="s">
        <v>650</v>
      </c>
      <c r="M48" s="8" t="s">
        <v>651</v>
      </c>
      <c r="N48" s="7" t="s">
        <v>30</v>
      </c>
    </row>
    <row r="49" spans="1:14" s="5" customFormat="1" ht="21" customHeight="1" x14ac:dyDescent="0.25">
      <c r="A49" s="7">
        <v>43</v>
      </c>
      <c r="B49" s="8" t="s">
        <v>652</v>
      </c>
      <c r="C49" s="7">
        <v>69921710</v>
      </c>
      <c r="D49" s="7" t="s">
        <v>16</v>
      </c>
      <c r="E49" s="7" t="s">
        <v>121</v>
      </c>
      <c r="F49" s="8" t="s">
        <v>123</v>
      </c>
      <c r="G49" s="7" t="s">
        <v>123</v>
      </c>
      <c r="H49" s="7" t="s">
        <v>66</v>
      </c>
      <c r="I49" s="7">
        <v>97853</v>
      </c>
      <c r="J49" s="7" t="s">
        <v>21</v>
      </c>
      <c r="K49" s="7" t="s">
        <v>21</v>
      </c>
      <c r="L49" s="8">
        <v>848273785942000</v>
      </c>
      <c r="M49" s="8" t="s">
        <v>653</v>
      </c>
      <c r="N49" s="7" t="s">
        <v>30</v>
      </c>
    </row>
    <row r="50" spans="1:14" s="5" customFormat="1" ht="21" customHeight="1" x14ac:dyDescent="0.25">
      <c r="A50" s="7">
        <v>44</v>
      </c>
      <c r="B50" s="8" t="s">
        <v>654</v>
      </c>
      <c r="C50" s="7">
        <v>69940115</v>
      </c>
      <c r="D50" s="7" t="s">
        <v>16</v>
      </c>
      <c r="E50" s="7" t="s">
        <v>121</v>
      </c>
      <c r="F50" s="8" t="s">
        <v>655</v>
      </c>
      <c r="G50" s="7" t="s">
        <v>165</v>
      </c>
      <c r="H50" s="7" t="s">
        <v>77</v>
      </c>
      <c r="I50" s="7">
        <v>97854</v>
      </c>
      <c r="J50" s="7" t="s">
        <v>656</v>
      </c>
      <c r="K50" s="7">
        <v>128.66897800000001</v>
      </c>
      <c r="L50" s="8">
        <v>32413023942000</v>
      </c>
      <c r="M50" s="8" t="s">
        <v>657</v>
      </c>
      <c r="N50" s="7" t="s">
        <v>30</v>
      </c>
    </row>
    <row r="51" spans="1:14" s="5" customFormat="1" ht="21" customHeight="1" x14ac:dyDescent="0.25">
      <c r="A51" s="7">
        <v>45</v>
      </c>
      <c r="B51" s="8" t="s">
        <v>658</v>
      </c>
      <c r="C51" s="7">
        <v>69925923</v>
      </c>
      <c r="D51" s="7" t="s">
        <v>16</v>
      </c>
      <c r="E51" s="7" t="s">
        <v>121</v>
      </c>
      <c r="F51" s="8" t="s">
        <v>717</v>
      </c>
      <c r="G51" s="7" t="s">
        <v>299</v>
      </c>
      <c r="H51" s="7" t="s">
        <v>90</v>
      </c>
      <c r="I51" s="7">
        <v>97854</v>
      </c>
      <c r="J51" s="7" t="s">
        <v>659</v>
      </c>
      <c r="K51" s="7">
        <v>128.60656399999999</v>
      </c>
      <c r="L51" s="8" t="s">
        <v>660</v>
      </c>
      <c r="M51" s="8" t="s">
        <v>661</v>
      </c>
      <c r="N51" s="7" t="s">
        <v>30</v>
      </c>
    </row>
    <row r="52" spans="1:14" s="5" customFormat="1" ht="21" customHeight="1" x14ac:dyDescent="0.25">
      <c r="A52" s="7">
        <v>46</v>
      </c>
      <c r="B52" s="8" t="s">
        <v>662</v>
      </c>
      <c r="C52" s="7">
        <v>60202805</v>
      </c>
      <c r="D52" s="7" t="s">
        <v>16</v>
      </c>
      <c r="E52" s="7" t="s">
        <v>121</v>
      </c>
      <c r="F52" s="8" t="s">
        <v>577</v>
      </c>
      <c r="G52" s="7" t="s">
        <v>139</v>
      </c>
      <c r="H52" s="7" t="s">
        <v>111</v>
      </c>
      <c r="I52" s="7">
        <v>97855</v>
      </c>
      <c r="J52" s="7" t="s">
        <v>663</v>
      </c>
      <c r="K52" s="7">
        <v>129.43035</v>
      </c>
      <c r="L52" s="8">
        <v>865232250942000</v>
      </c>
      <c r="M52" s="8" t="s">
        <v>664</v>
      </c>
      <c r="N52" s="7" t="s">
        <v>30</v>
      </c>
    </row>
    <row r="53" spans="1:14" s="5" customFormat="1" ht="21" customHeight="1" x14ac:dyDescent="0.25">
      <c r="A53" s="7">
        <v>47</v>
      </c>
      <c r="B53" s="8" t="s">
        <v>665</v>
      </c>
      <c r="C53" s="7">
        <v>60202587</v>
      </c>
      <c r="D53" s="7" t="s">
        <v>16</v>
      </c>
      <c r="E53" s="7" t="s">
        <v>121</v>
      </c>
      <c r="F53" s="8" t="s">
        <v>716</v>
      </c>
      <c r="G53" s="7" t="s">
        <v>105</v>
      </c>
      <c r="H53" s="7" t="s">
        <v>66</v>
      </c>
      <c r="I53" s="7">
        <v>97853</v>
      </c>
      <c r="J53" s="7" t="s">
        <v>21</v>
      </c>
      <c r="K53" s="7" t="s">
        <v>21</v>
      </c>
      <c r="L53" s="8" t="s">
        <v>666</v>
      </c>
      <c r="M53" s="8" t="s">
        <v>667</v>
      </c>
      <c r="N53" s="7" t="s">
        <v>30</v>
      </c>
    </row>
    <row r="54" spans="1:14" s="5" customFormat="1" ht="21" customHeight="1" x14ac:dyDescent="0.25">
      <c r="A54" s="7">
        <v>48</v>
      </c>
      <c r="B54" s="8" t="s">
        <v>668</v>
      </c>
      <c r="C54" s="7">
        <v>69926237</v>
      </c>
      <c r="D54" s="7" t="s">
        <v>16</v>
      </c>
      <c r="E54" s="7" t="s">
        <v>121</v>
      </c>
      <c r="F54" s="8" t="s">
        <v>669</v>
      </c>
      <c r="G54" s="7" t="s">
        <v>219</v>
      </c>
      <c r="H54" s="7" t="s">
        <v>77</v>
      </c>
      <c r="I54" s="7">
        <v>97854</v>
      </c>
      <c r="J54" s="7" t="s">
        <v>670</v>
      </c>
      <c r="K54" s="7">
        <v>128.666651</v>
      </c>
      <c r="L54" s="8">
        <v>703278075942000</v>
      </c>
      <c r="M54" s="8" t="s">
        <v>671</v>
      </c>
      <c r="N54" s="7" t="s">
        <v>30</v>
      </c>
    </row>
    <row r="55" spans="1:14" s="5" customFormat="1" ht="21" customHeight="1" x14ac:dyDescent="0.25">
      <c r="A55" s="7">
        <v>49</v>
      </c>
      <c r="B55" s="8" t="s">
        <v>672</v>
      </c>
      <c r="C55" s="7">
        <v>69932672</v>
      </c>
      <c r="D55" s="7" t="s">
        <v>16</v>
      </c>
      <c r="E55" s="7" t="s">
        <v>121</v>
      </c>
      <c r="F55" s="8" t="s">
        <v>673</v>
      </c>
      <c r="G55" s="7" t="s">
        <v>477</v>
      </c>
      <c r="H55" s="7" t="s">
        <v>101</v>
      </c>
      <c r="I55" s="7">
        <v>97854</v>
      </c>
      <c r="J55" s="7" t="s">
        <v>21</v>
      </c>
      <c r="K55" s="7" t="s">
        <v>21</v>
      </c>
      <c r="L55" s="8" t="s">
        <v>674</v>
      </c>
      <c r="M55" s="8" t="s">
        <v>675</v>
      </c>
      <c r="N55" s="7" t="s">
        <v>30</v>
      </c>
    </row>
    <row r="56" spans="1:14" s="5" customFormat="1" ht="21" customHeight="1" x14ac:dyDescent="0.25">
      <c r="A56" s="7">
        <v>50</v>
      </c>
      <c r="B56" s="8" t="s">
        <v>676</v>
      </c>
      <c r="C56" s="7">
        <v>69932673</v>
      </c>
      <c r="D56" s="7" t="s">
        <v>16</v>
      </c>
      <c r="E56" s="7" t="s">
        <v>121</v>
      </c>
      <c r="F56" s="8" t="s">
        <v>677</v>
      </c>
      <c r="G56" s="7" t="s">
        <v>407</v>
      </c>
      <c r="H56" s="7" t="s">
        <v>111</v>
      </c>
      <c r="I56" s="7">
        <v>97855</v>
      </c>
      <c r="J56" s="7" t="s">
        <v>678</v>
      </c>
      <c r="K56" s="7">
        <v>129.57281699999999</v>
      </c>
      <c r="L56" s="8">
        <v>32122053942000</v>
      </c>
      <c r="M56" s="8" t="s">
        <v>679</v>
      </c>
      <c r="N56" s="7" t="s">
        <v>30</v>
      </c>
    </row>
    <row r="57" spans="1:14" s="5" customFormat="1" ht="21" customHeight="1" x14ac:dyDescent="0.25">
      <c r="A57" s="7">
        <v>51</v>
      </c>
      <c r="B57" s="8" t="s">
        <v>680</v>
      </c>
      <c r="C57" s="7">
        <v>60202826</v>
      </c>
      <c r="D57" s="7" t="s">
        <v>16</v>
      </c>
      <c r="E57" s="7" t="s">
        <v>121</v>
      </c>
      <c r="F57" s="8" t="s">
        <v>681</v>
      </c>
      <c r="G57" s="7" t="s">
        <v>199</v>
      </c>
      <c r="H57" s="7" t="s">
        <v>27</v>
      </c>
      <c r="I57" s="7">
        <v>97854</v>
      </c>
      <c r="J57" s="7" t="s">
        <v>21</v>
      </c>
      <c r="K57" s="7" t="s">
        <v>21</v>
      </c>
      <c r="L57" s="8">
        <v>832457295942000</v>
      </c>
      <c r="M57" s="8" t="s">
        <v>682</v>
      </c>
      <c r="N57" s="7" t="s">
        <v>30</v>
      </c>
    </row>
    <row r="58" spans="1:14" s="5" customFormat="1" ht="21" customHeight="1" x14ac:dyDescent="0.25">
      <c r="A58" s="7">
        <v>52</v>
      </c>
      <c r="B58" s="8" t="s">
        <v>683</v>
      </c>
      <c r="C58" s="7">
        <v>70001996</v>
      </c>
      <c r="D58" s="7" t="s">
        <v>16</v>
      </c>
      <c r="E58" s="7" t="s">
        <v>17</v>
      </c>
      <c r="F58" s="8" t="s">
        <v>683</v>
      </c>
      <c r="G58" s="7" t="s">
        <v>334</v>
      </c>
      <c r="H58" s="7" t="s">
        <v>27</v>
      </c>
      <c r="I58" s="7" t="s">
        <v>28</v>
      </c>
      <c r="J58" s="7" t="s">
        <v>21</v>
      </c>
      <c r="K58" s="7" t="s">
        <v>21</v>
      </c>
      <c r="L58" s="8" t="s">
        <v>28</v>
      </c>
      <c r="M58" s="8" t="s">
        <v>684</v>
      </c>
      <c r="N58" s="7" t="s">
        <v>30</v>
      </c>
    </row>
    <row r="59" spans="1:14" s="5" customFormat="1" ht="21" customHeight="1" x14ac:dyDescent="0.25">
      <c r="A59" s="7">
        <v>53</v>
      </c>
      <c r="B59" s="8" t="s">
        <v>685</v>
      </c>
      <c r="C59" s="7">
        <v>69922929</v>
      </c>
      <c r="D59" s="7" t="s">
        <v>16</v>
      </c>
      <c r="E59" s="7" t="s">
        <v>17</v>
      </c>
      <c r="F59" s="8" t="s">
        <v>32</v>
      </c>
      <c r="G59" s="7" t="s">
        <v>154</v>
      </c>
      <c r="H59" s="7" t="s">
        <v>20</v>
      </c>
      <c r="I59" s="7">
        <v>97853</v>
      </c>
      <c r="J59" s="7" t="s">
        <v>21</v>
      </c>
      <c r="K59" s="7" t="s">
        <v>21</v>
      </c>
      <c r="L59" s="8" t="s">
        <v>686</v>
      </c>
      <c r="M59" s="8" t="s">
        <v>687</v>
      </c>
      <c r="N59" s="7" t="s">
        <v>48</v>
      </c>
    </row>
    <row r="60" spans="1:14" s="5" customFormat="1" ht="21" customHeight="1" x14ac:dyDescent="0.25">
      <c r="A60" s="7">
        <v>54</v>
      </c>
      <c r="B60" s="8" t="s">
        <v>688</v>
      </c>
      <c r="C60" s="7">
        <v>69921707</v>
      </c>
      <c r="D60" s="7" t="s">
        <v>16</v>
      </c>
      <c r="E60" s="7" t="s">
        <v>121</v>
      </c>
      <c r="F60" s="8" t="s">
        <v>639</v>
      </c>
      <c r="G60" s="7" t="s">
        <v>246</v>
      </c>
      <c r="H60" s="7" t="s">
        <v>20</v>
      </c>
      <c r="I60" s="7">
        <v>97853</v>
      </c>
      <c r="J60" s="7">
        <v>-5.4437569999999997</v>
      </c>
      <c r="K60" s="7">
        <v>114.421127</v>
      </c>
      <c r="L60" s="8" t="s">
        <v>689</v>
      </c>
      <c r="M60" s="8" t="s">
        <v>690</v>
      </c>
      <c r="N60" s="7" t="s">
        <v>30</v>
      </c>
    </row>
    <row r="61" spans="1:14" s="5" customFormat="1" ht="21" customHeight="1" x14ac:dyDescent="0.25">
      <c r="A61" s="7">
        <v>55</v>
      </c>
      <c r="B61" s="8" t="s">
        <v>691</v>
      </c>
      <c r="C61" s="7">
        <v>60202819</v>
      </c>
      <c r="D61" s="7" t="s">
        <v>16</v>
      </c>
      <c r="E61" s="7" t="s">
        <v>121</v>
      </c>
      <c r="F61" s="8" t="s">
        <v>333</v>
      </c>
      <c r="G61" s="7" t="s">
        <v>334</v>
      </c>
      <c r="H61" s="7" t="s">
        <v>27</v>
      </c>
      <c r="I61" s="7">
        <v>97854</v>
      </c>
      <c r="J61" s="7" t="s">
        <v>692</v>
      </c>
      <c r="K61" s="7">
        <v>128.753929</v>
      </c>
      <c r="L61" s="8">
        <v>316698869942000</v>
      </c>
      <c r="M61" s="8" t="s">
        <v>693</v>
      </c>
      <c r="N61" s="7" t="s">
        <v>48</v>
      </c>
    </row>
    <row r="62" spans="1:14" s="5" customFormat="1" ht="21" customHeight="1" x14ac:dyDescent="0.25">
      <c r="A62" s="7">
        <v>56</v>
      </c>
      <c r="B62" s="8" t="s">
        <v>694</v>
      </c>
      <c r="C62" s="7">
        <v>60202832</v>
      </c>
      <c r="D62" s="7" t="s">
        <v>16</v>
      </c>
      <c r="E62" s="7" t="s">
        <v>121</v>
      </c>
      <c r="F62" s="8" t="s">
        <v>577</v>
      </c>
      <c r="G62" s="7" t="s">
        <v>139</v>
      </c>
      <c r="H62" s="7" t="s">
        <v>111</v>
      </c>
      <c r="I62" s="7">
        <v>97855</v>
      </c>
      <c r="J62" s="7" t="s">
        <v>695</v>
      </c>
      <c r="K62" s="7">
        <v>129.435587</v>
      </c>
      <c r="L62" s="8">
        <v>433801123942000</v>
      </c>
      <c r="M62" s="8" t="s">
        <v>696</v>
      </c>
      <c r="N62" s="7" t="s">
        <v>48</v>
      </c>
    </row>
    <row r="63" spans="1:14" s="5" customFormat="1" ht="21" customHeight="1" x14ac:dyDescent="0.25">
      <c r="A63" s="7">
        <v>57</v>
      </c>
      <c r="B63" s="8" t="s">
        <v>697</v>
      </c>
      <c r="C63" s="7">
        <v>69955479</v>
      </c>
      <c r="D63" s="7" t="s">
        <v>16</v>
      </c>
      <c r="E63" s="7" t="s">
        <v>121</v>
      </c>
      <c r="F63" s="8" t="s">
        <v>698</v>
      </c>
      <c r="G63" s="7" t="s">
        <v>225</v>
      </c>
      <c r="H63" s="7" t="s">
        <v>51</v>
      </c>
      <c r="I63" s="7">
        <v>97853</v>
      </c>
      <c r="J63" s="7" t="s">
        <v>699</v>
      </c>
      <c r="K63" s="7">
        <v>128.09783899999999</v>
      </c>
      <c r="L63" s="8">
        <v>835436969659420</v>
      </c>
      <c r="M63" s="8" t="s">
        <v>700</v>
      </c>
      <c r="N63" s="7" t="s">
        <v>48</v>
      </c>
    </row>
    <row r="64" spans="1:14" s="5" customFormat="1" ht="21" customHeight="1" x14ac:dyDescent="0.25">
      <c r="A64" s="7">
        <v>58</v>
      </c>
      <c r="B64" s="8" t="s">
        <v>701</v>
      </c>
      <c r="C64" s="7">
        <v>69932657</v>
      </c>
      <c r="D64" s="7" t="s">
        <v>16</v>
      </c>
      <c r="E64" s="7" t="s">
        <v>17</v>
      </c>
      <c r="F64" s="8" t="s">
        <v>573</v>
      </c>
      <c r="G64" s="7" t="s">
        <v>390</v>
      </c>
      <c r="H64" s="7" t="s">
        <v>34</v>
      </c>
      <c r="I64" s="7">
        <v>97853</v>
      </c>
      <c r="J64" s="7" t="s">
        <v>21</v>
      </c>
      <c r="K64" s="7" t="s">
        <v>21</v>
      </c>
      <c r="L64" s="8" t="s">
        <v>702</v>
      </c>
      <c r="M64" s="8" t="s">
        <v>703</v>
      </c>
      <c r="N64" s="7" t="s">
        <v>30</v>
      </c>
    </row>
    <row r="65" spans="1:14" s="5" customFormat="1" ht="21" customHeight="1" x14ac:dyDescent="0.25">
      <c r="A65" s="7">
        <v>59</v>
      </c>
      <c r="B65" s="8" t="s">
        <v>704</v>
      </c>
      <c r="C65" s="7">
        <v>70034316</v>
      </c>
      <c r="D65" s="7" t="s">
        <v>16</v>
      </c>
      <c r="E65" s="7" t="s">
        <v>17</v>
      </c>
      <c r="F65" s="8" t="s">
        <v>705</v>
      </c>
      <c r="G65" s="7" t="s">
        <v>411</v>
      </c>
      <c r="H65" s="7" t="s">
        <v>111</v>
      </c>
      <c r="I65" s="7" t="s">
        <v>28</v>
      </c>
      <c r="J65" s="7" t="s">
        <v>21</v>
      </c>
      <c r="K65" s="7" t="s">
        <v>21</v>
      </c>
      <c r="L65" s="8" t="s">
        <v>28</v>
      </c>
      <c r="M65" s="8" t="s">
        <v>706</v>
      </c>
      <c r="N65" s="7" t="s">
        <v>23</v>
      </c>
    </row>
    <row r="66" spans="1:14" s="5" customFormat="1" ht="21" customHeight="1" x14ac:dyDescent="0.25">
      <c r="A66" s="7">
        <v>60</v>
      </c>
      <c r="B66" s="8" t="s">
        <v>707</v>
      </c>
      <c r="C66" s="7">
        <v>70008645</v>
      </c>
      <c r="D66" s="7" t="s">
        <v>16</v>
      </c>
      <c r="E66" s="7" t="s">
        <v>17</v>
      </c>
      <c r="F66" s="8" t="s">
        <v>99</v>
      </c>
      <c r="G66" s="7" t="s">
        <v>421</v>
      </c>
      <c r="H66" s="7" t="s">
        <v>235</v>
      </c>
      <c r="I66" s="7">
        <v>97853</v>
      </c>
      <c r="J66" s="7" t="s">
        <v>21</v>
      </c>
      <c r="K66" s="7" t="s">
        <v>21</v>
      </c>
      <c r="L66" s="8">
        <v>532772100942000</v>
      </c>
      <c r="M66" s="8" t="s">
        <v>708</v>
      </c>
      <c r="N66" s="7" t="s">
        <v>48</v>
      </c>
    </row>
    <row r="67" spans="1:14" s="5" customFormat="1" ht="21" customHeight="1" x14ac:dyDescent="0.25">
      <c r="A67" s="7">
        <v>61</v>
      </c>
      <c r="B67" s="8" t="s">
        <v>85</v>
      </c>
      <c r="C67" s="7" t="s">
        <v>86</v>
      </c>
      <c r="D67" s="7" t="s">
        <v>731</v>
      </c>
      <c r="E67" s="7" t="s">
        <v>17</v>
      </c>
      <c r="F67" s="8" t="s">
        <v>88</v>
      </c>
      <c r="G67" s="7" t="s">
        <v>89</v>
      </c>
      <c r="H67" s="7" t="s">
        <v>90</v>
      </c>
      <c r="I67" s="7">
        <v>97854</v>
      </c>
      <c r="J67" s="7" t="s">
        <v>91</v>
      </c>
      <c r="K67" s="7">
        <v>128.55933859999999</v>
      </c>
      <c r="L67" s="8">
        <v>934068115942000</v>
      </c>
      <c r="M67" s="8" t="s">
        <v>92</v>
      </c>
      <c r="N67" s="7" t="s">
        <v>23</v>
      </c>
    </row>
    <row r="68" spans="1:14" s="5" customFormat="1" ht="21" customHeight="1" x14ac:dyDescent="0.25">
      <c r="A68" s="7">
        <v>62</v>
      </c>
      <c r="B68" s="8" t="s">
        <v>93</v>
      </c>
      <c r="C68" s="7" t="s">
        <v>94</v>
      </c>
      <c r="D68" s="7" t="s">
        <v>731</v>
      </c>
      <c r="E68" s="7" t="s">
        <v>17</v>
      </c>
      <c r="F68" s="8" t="s">
        <v>95</v>
      </c>
      <c r="G68" s="7" t="s">
        <v>50</v>
      </c>
      <c r="H68" s="7" t="s">
        <v>51</v>
      </c>
      <c r="I68" s="7">
        <v>97853</v>
      </c>
      <c r="J68" s="7" t="s">
        <v>96</v>
      </c>
      <c r="K68" s="7">
        <v>128.32263140000001</v>
      </c>
      <c r="L68" s="8">
        <v>833799893942000</v>
      </c>
      <c r="M68" s="8" t="s">
        <v>54</v>
      </c>
      <c r="N68" s="7" t="s">
        <v>23</v>
      </c>
    </row>
    <row r="69" spans="1:14" s="5" customFormat="1" ht="21" customHeight="1" x14ac:dyDescent="0.25">
      <c r="A69" s="7">
        <v>63</v>
      </c>
      <c r="B69" s="8" t="s">
        <v>97</v>
      </c>
      <c r="C69" s="7" t="s">
        <v>98</v>
      </c>
      <c r="D69" s="7" t="s">
        <v>731</v>
      </c>
      <c r="E69" s="7" t="s">
        <v>17</v>
      </c>
      <c r="F69" s="8" t="s">
        <v>99</v>
      </c>
      <c r="G69" s="7" t="s">
        <v>100</v>
      </c>
      <c r="H69" s="7" t="s">
        <v>101</v>
      </c>
      <c r="I69" s="7">
        <v>97854</v>
      </c>
      <c r="J69" s="7" t="s">
        <v>21</v>
      </c>
      <c r="K69" s="7" t="s">
        <v>21</v>
      </c>
      <c r="L69" s="8">
        <v>150677979942000</v>
      </c>
      <c r="M69" s="8" t="s">
        <v>102</v>
      </c>
      <c r="N69" s="7" t="s">
        <v>23</v>
      </c>
    </row>
    <row r="70" spans="1:14" s="5" customFormat="1" ht="21" customHeight="1" x14ac:dyDescent="0.25">
      <c r="A70" s="7">
        <v>64</v>
      </c>
      <c r="B70" s="8" t="s">
        <v>103</v>
      </c>
      <c r="C70" s="7" t="s">
        <v>104</v>
      </c>
      <c r="D70" s="7" t="s">
        <v>731</v>
      </c>
      <c r="E70" s="7" t="s">
        <v>17</v>
      </c>
      <c r="F70" s="8" t="s">
        <v>32</v>
      </c>
      <c r="G70" s="7" t="s">
        <v>105</v>
      </c>
      <c r="H70" s="7" t="s">
        <v>66</v>
      </c>
      <c r="I70" s="7" t="s">
        <v>28</v>
      </c>
      <c r="J70" s="7" t="s">
        <v>106</v>
      </c>
      <c r="K70" s="7">
        <v>127.8840771</v>
      </c>
      <c r="L70" s="8"/>
      <c r="M70" s="8"/>
      <c r="N70" s="7" t="s">
        <v>23</v>
      </c>
    </row>
    <row r="71" spans="1:14" s="5" customFormat="1" ht="21" customHeight="1" x14ac:dyDescent="0.25">
      <c r="A71" s="7">
        <v>65</v>
      </c>
      <c r="B71" s="8" t="s">
        <v>107</v>
      </c>
      <c r="C71" s="7" t="s">
        <v>108</v>
      </c>
      <c r="D71" s="7" t="s">
        <v>731</v>
      </c>
      <c r="E71" s="7" t="s">
        <v>17</v>
      </c>
      <c r="F71" s="8" t="s">
        <v>109</v>
      </c>
      <c r="G71" s="7" t="s">
        <v>110</v>
      </c>
      <c r="H71" s="7" t="s">
        <v>111</v>
      </c>
      <c r="I71" s="7">
        <v>97855</v>
      </c>
      <c r="J71" s="7" t="s">
        <v>21</v>
      </c>
      <c r="K71" s="7" t="s">
        <v>21</v>
      </c>
      <c r="L71" s="8">
        <v>798214417942000</v>
      </c>
      <c r="M71" s="8" t="s">
        <v>112</v>
      </c>
      <c r="N71" s="7" t="s">
        <v>23</v>
      </c>
    </row>
    <row r="72" spans="1:14" s="5" customFormat="1" ht="21" customHeight="1" x14ac:dyDescent="0.25">
      <c r="A72" s="7">
        <v>66</v>
      </c>
      <c r="B72" s="8" t="s">
        <v>113</v>
      </c>
      <c r="C72" s="7" t="s">
        <v>114</v>
      </c>
      <c r="D72" s="7" t="s">
        <v>731</v>
      </c>
      <c r="E72" s="7" t="s">
        <v>17</v>
      </c>
      <c r="F72" s="8" t="s">
        <v>115</v>
      </c>
      <c r="G72" s="7" t="s">
        <v>116</v>
      </c>
      <c r="H72" s="7" t="s">
        <v>20</v>
      </c>
      <c r="I72" s="7">
        <v>97853</v>
      </c>
      <c r="J72" s="7" t="s">
        <v>117</v>
      </c>
      <c r="K72" s="7">
        <v>127.84099999999999</v>
      </c>
      <c r="L72" s="8">
        <v>703848622942000</v>
      </c>
      <c r="M72" s="8" t="s">
        <v>118</v>
      </c>
      <c r="N72" s="7" t="s">
        <v>30</v>
      </c>
    </row>
    <row r="73" spans="1:14" s="5" customFormat="1" ht="21" customHeight="1" x14ac:dyDescent="0.25">
      <c r="A73" s="7">
        <v>67</v>
      </c>
      <c r="B73" s="8" t="s">
        <v>119</v>
      </c>
      <c r="C73" s="7">
        <v>60200221</v>
      </c>
      <c r="D73" s="7" t="s">
        <v>120</v>
      </c>
      <c r="E73" s="7" t="s">
        <v>121</v>
      </c>
      <c r="F73" s="8" t="s">
        <v>122</v>
      </c>
      <c r="G73" s="7" t="s">
        <v>123</v>
      </c>
      <c r="H73" s="7" t="s">
        <v>66</v>
      </c>
      <c r="I73" s="7">
        <v>97853</v>
      </c>
      <c r="J73" s="7" t="s">
        <v>124</v>
      </c>
      <c r="K73" s="7">
        <v>127.935</v>
      </c>
      <c r="L73" s="8" t="s">
        <v>125</v>
      </c>
      <c r="M73" s="8" t="s">
        <v>126</v>
      </c>
      <c r="N73" s="7" t="s">
        <v>30</v>
      </c>
    </row>
    <row r="74" spans="1:14" s="5" customFormat="1" ht="21" customHeight="1" x14ac:dyDescent="0.25">
      <c r="A74" s="7">
        <v>68</v>
      </c>
      <c r="B74" s="8" t="s">
        <v>127</v>
      </c>
      <c r="C74" s="7">
        <v>60200220</v>
      </c>
      <c r="D74" s="7" t="s">
        <v>120</v>
      </c>
      <c r="E74" s="7" t="s">
        <v>121</v>
      </c>
      <c r="F74" s="8" t="s">
        <v>128</v>
      </c>
      <c r="G74" s="7" t="s">
        <v>57</v>
      </c>
      <c r="H74" s="7" t="s">
        <v>51</v>
      </c>
      <c r="I74" s="7">
        <v>97853</v>
      </c>
      <c r="J74" s="7" t="s">
        <v>129</v>
      </c>
      <c r="K74" s="7">
        <v>128.12039999999999</v>
      </c>
      <c r="L74" s="8" t="s">
        <v>130</v>
      </c>
      <c r="M74" s="8" t="s">
        <v>131</v>
      </c>
      <c r="N74" s="7" t="s">
        <v>48</v>
      </c>
    </row>
    <row r="75" spans="1:14" s="5" customFormat="1" ht="21" customHeight="1" x14ac:dyDescent="0.25">
      <c r="A75" s="7">
        <v>69</v>
      </c>
      <c r="B75" s="8" t="s">
        <v>132</v>
      </c>
      <c r="C75" s="7">
        <v>60200219</v>
      </c>
      <c r="D75" s="7" t="s">
        <v>120</v>
      </c>
      <c r="E75" s="7" t="s">
        <v>121</v>
      </c>
      <c r="F75" s="8" t="s">
        <v>133</v>
      </c>
      <c r="G75" s="7" t="s">
        <v>134</v>
      </c>
      <c r="H75" s="7" t="s">
        <v>20</v>
      </c>
      <c r="I75" s="7">
        <v>97853</v>
      </c>
      <c r="J75" s="7" t="s">
        <v>135</v>
      </c>
      <c r="K75" s="7">
        <v>127.831</v>
      </c>
      <c r="L75" s="8" t="s">
        <v>136</v>
      </c>
      <c r="M75" s="8" t="s">
        <v>137</v>
      </c>
      <c r="N75" s="7" t="s">
        <v>48</v>
      </c>
    </row>
    <row r="76" spans="1:14" s="5" customFormat="1" ht="21" customHeight="1" x14ac:dyDescent="0.25">
      <c r="A76" s="7">
        <v>70</v>
      </c>
      <c r="B76" s="8" t="s">
        <v>138</v>
      </c>
      <c r="C76" s="7">
        <v>60202252</v>
      </c>
      <c r="D76" s="7" t="s">
        <v>120</v>
      </c>
      <c r="E76" s="7" t="s">
        <v>121</v>
      </c>
      <c r="F76" s="8" t="s">
        <v>139</v>
      </c>
      <c r="G76" s="7" t="s">
        <v>139</v>
      </c>
      <c r="H76" s="7" t="s">
        <v>111</v>
      </c>
      <c r="I76" s="7">
        <v>97855</v>
      </c>
      <c r="J76" s="7" t="s">
        <v>140</v>
      </c>
      <c r="K76" s="7">
        <v>129.43469999999999</v>
      </c>
      <c r="L76" s="8">
        <v>711975672942000</v>
      </c>
      <c r="M76" s="8" t="s">
        <v>141</v>
      </c>
      <c r="N76" s="7" t="s">
        <v>142</v>
      </c>
    </row>
    <row r="77" spans="1:14" s="5" customFormat="1" ht="21" customHeight="1" x14ac:dyDescent="0.25">
      <c r="A77" s="7">
        <v>71</v>
      </c>
      <c r="B77" s="8" t="s">
        <v>143</v>
      </c>
      <c r="C77" s="7">
        <v>60200167</v>
      </c>
      <c r="D77" s="7" t="s">
        <v>120</v>
      </c>
      <c r="E77" s="7" t="s">
        <v>121</v>
      </c>
      <c r="F77" s="8" t="s">
        <v>144</v>
      </c>
      <c r="G77" s="7" t="s">
        <v>145</v>
      </c>
      <c r="H77" s="7" t="s">
        <v>66</v>
      </c>
      <c r="I77" s="7">
        <v>97853</v>
      </c>
      <c r="J77" s="7" t="s">
        <v>146</v>
      </c>
      <c r="K77" s="7">
        <v>127.8637701</v>
      </c>
      <c r="L77" s="8">
        <v>433801123942000</v>
      </c>
      <c r="M77" s="8" t="s">
        <v>147</v>
      </c>
      <c r="N77" s="7" t="s">
        <v>30</v>
      </c>
    </row>
    <row r="78" spans="1:14" s="5" customFormat="1" ht="21" customHeight="1" x14ac:dyDescent="0.25">
      <c r="A78" s="7">
        <v>72</v>
      </c>
      <c r="B78" s="8" t="s">
        <v>148</v>
      </c>
      <c r="C78" s="7">
        <v>60200166</v>
      </c>
      <c r="D78" s="7" t="s">
        <v>120</v>
      </c>
      <c r="E78" s="7" t="s">
        <v>121</v>
      </c>
      <c r="F78" s="8" t="s">
        <v>122</v>
      </c>
      <c r="G78" s="7" t="s">
        <v>105</v>
      </c>
      <c r="H78" s="7" t="s">
        <v>66</v>
      </c>
      <c r="I78" s="7">
        <v>97853</v>
      </c>
      <c r="J78" s="7" t="s">
        <v>149</v>
      </c>
      <c r="K78" s="7">
        <v>127.8982</v>
      </c>
      <c r="L78" s="8" t="s">
        <v>150</v>
      </c>
      <c r="M78" s="8" t="s">
        <v>151</v>
      </c>
      <c r="N78" s="7" t="s">
        <v>142</v>
      </c>
    </row>
    <row r="79" spans="1:14" s="5" customFormat="1" ht="21" customHeight="1" x14ac:dyDescent="0.25">
      <c r="A79" s="7">
        <v>73</v>
      </c>
      <c r="B79" s="8" t="s">
        <v>152</v>
      </c>
      <c r="C79" s="7">
        <v>60200217</v>
      </c>
      <c r="D79" s="7" t="s">
        <v>120</v>
      </c>
      <c r="E79" s="7" t="s">
        <v>121</v>
      </c>
      <c r="F79" s="8" t="s">
        <v>153</v>
      </c>
      <c r="G79" s="7" t="s">
        <v>154</v>
      </c>
      <c r="H79" s="7" t="s">
        <v>20</v>
      </c>
      <c r="I79" s="7">
        <v>97853</v>
      </c>
      <c r="J79" s="7" t="s">
        <v>155</v>
      </c>
      <c r="K79" s="7">
        <v>127.87949999999999</v>
      </c>
      <c r="L79" s="8" t="s">
        <v>156</v>
      </c>
      <c r="M79" s="8" t="s">
        <v>157</v>
      </c>
      <c r="N79" s="7" t="s">
        <v>30</v>
      </c>
    </row>
    <row r="80" spans="1:14" s="5" customFormat="1" ht="21" customHeight="1" x14ac:dyDescent="0.25">
      <c r="A80" s="7">
        <v>74</v>
      </c>
      <c r="B80" s="8" t="s">
        <v>158</v>
      </c>
      <c r="C80" s="7">
        <v>60200216</v>
      </c>
      <c r="D80" s="7" t="s">
        <v>120</v>
      </c>
      <c r="E80" s="7" t="s">
        <v>121</v>
      </c>
      <c r="F80" s="8" t="s">
        <v>159</v>
      </c>
      <c r="G80" s="7" t="s">
        <v>123</v>
      </c>
      <c r="H80" s="7" t="s">
        <v>66</v>
      </c>
      <c r="I80" s="7">
        <v>97853</v>
      </c>
      <c r="J80" s="7" t="s">
        <v>160</v>
      </c>
      <c r="K80" s="7">
        <v>127.88330000000001</v>
      </c>
      <c r="L80" s="8" t="s">
        <v>161</v>
      </c>
      <c r="M80" s="8" t="s">
        <v>162</v>
      </c>
      <c r="N80" s="7" t="s">
        <v>48</v>
      </c>
    </row>
    <row r="81" spans="1:14" s="5" customFormat="1" ht="21" customHeight="1" x14ac:dyDescent="0.25">
      <c r="A81" s="7">
        <v>75</v>
      </c>
      <c r="B81" s="8" t="s">
        <v>163</v>
      </c>
      <c r="C81" s="7">
        <v>60202292</v>
      </c>
      <c r="D81" s="7" t="s">
        <v>120</v>
      </c>
      <c r="E81" s="7" t="s">
        <v>121</v>
      </c>
      <c r="F81" s="8" t="s">
        <v>164</v>
      </c>
      <c r="G81" s="7" t="s">
        <v>165</v>
      </c>
      <c r="H81" s="7" t="s">
        <v>77</v>
      </c>
      <c r="I81" s="7">
        <v>97854</v>
      </c>
      <c r="J81" s="7" t="s">
        <v>166</v>
      </c>
      <c r="K81" s="7">
        <v>128.65219999999999</v>
      </c>
      <c r="L81" s="8">
        <v>710703620942000</v>
      </c>
      <c r="M81" s="8" t="s">
        <v>167</v>
      </c>
      <c r="N81" s="7" t="s">
        <v>142</v>
      </c>
    </row>
    <row r="82" spans="1:14" s="5" customFormat="1" ht="21" customHeight="1" x14ac:dyDescent="0.25">
      <c r="A82" s="7">
        <v>76</v>
      </c>
      <c r="B82" s="8" t="s">
        <v>168</v>
      </c>
      <c r="C82" s="7">
        <v>60202251</v>
      </c>
      <c r="D82" s="7" t="s">
        <v>120</v>
      </c>
      <c r="E82" s="7" t="s">
        <v>121</v>
      </c>
      <c r="F82" s="8" t="s">
        <v>169</v>
      </c>
      <c r="G82" s="7" t="s">
        <v>170</v>
      </c>
      <c r="H82" s="7" t="s">
        <v>111</v>
      </c>
      <c r="I82" s="7">
        <v>97855</v>
      </c>
      <c r="J82" s="7" t="s">
        <v>171</v>
      </c>
      <c r="K82" s="7">
        <v>129.5103</v>
      </c>
      <c r="L82" s="8" t="s">
        <v>172</v>
      </c>
      <c r="M82" s="8" t="s">
        <v>173</v>
      </c>
      <c r="N82" s="7" t="s">
        <v>30</v>
      </c>
    </row>
    <row r="83" spans="1:14" s="5" customFormat="1" ht="21" customHeight="1" x14ac:dyDescent="0.25">
      <c r="A83" s="7">
        <v>77</v>
      </c>
      <c r="B83" s="8" t="s">
        <v>174</v>
      </c>
      <c r="C83" s="7">
        <v>60200174</v>
      </c>
      <c r="D83" s="7" t="s">
        <v>120</v>
      </c>
      <c r="E83" s="7" t="s">
        <v>121</v>
      </c>
      <c r="F83" s="8" t="s">
        <v>175</v>
      </c>
      <c r="G83" s="7" t="s">
        <v>176</v>
      </c>
      <c r="H83" s="7" t="s">
        <v>90</v>
      </c>
      <c r="I83" s="7">
        <v>97854</v>
      </c>
      <c r="J83" s="7" t="s">
        <v>177</v>
      </c>
      <c r="K83" s="7">
        <v>128.50389999999999</v>
      </c>
      <c r="L83" s="8" t="s">
        <v>178</v>
      </c>
      <c r="M83" s="8" t="s">
        <v>179</v>
      </c>
      <c r="N83" s="7" t="s">
        <v>30</v>
      </c>
    </row>
    <row r="84" spans="1:14" s="5" customFormat="1" ht="21" customHeight="1" x14ac:dyDescent="0.25">
      <c r="A84" s="7">
        <v>78</v>
      </c>
      <c r="B84" s="8" t="s">
        <v>180</v>
      </c>
      <c r="C84" s="7">
        <v>60203004</v>
      </c>
      <c r="D84" s="7" t="s">
        <v>120</v>
      </c>
      <c r="E84" s="7" t="s">
        <v>121</v>
      </c>
      <c r="F84" s="8" t="s">
        <v>181</v>
      </c>
      <c r="G84" s="7" t="s">
        <v>19</v>
      </c>
      <c r="H84" s="7" t="s">
        <v>20</v>
      </c>
      <c r="I84" s="7">
        <v>97853</v>
      </c>
      <c r="J84" s="7" t="s">
        <v>182</v>
      </c>
      <c r="K84" s="7">
        <v>127.9622</v>
      </c>
      <c r="L84" s="8" t="s">
        <v>183</v>
      </c>
      <c r="M84" s="8" t="s">
        <v>184</v>
      </c>
      <c r="N84" s="7" t="s">
        <v>48</v>
      </c>
    </row>
    <row r="85" spans="1:14" s="5" customFormat="1" ht="21" customHeight="1" x14ac:dyDescent="0.25">
      <c r="A85" s="7">
        <v>79</v>
      </c>
      <c r="B85" s="8" t="s">
        <v>185</v>
      </c>
      <c r="C85" s="7">
        <v>60200175</v>
      </c>
      <c r="D85" s="7" t="s">
        <v>120</v>
      </c>
      <c r="E85" s="7" t="s">
        <v>121</v>
      </c>
      <c r="F85" s="8" t="s">
        <v>186</v>
      </c>
      <c r="G85" s="7" t="s">
        <v>186</v>
      </c>
      <c r="H85" s="7" t="s">
        <v>101</v>
      </c>
      <c r="I85" s="7">
        <v>97854</v>
      </c>
      <c r="J85" s="7" t="s">
        <v>187</v>
      </c>
      <c r="K85" s="7">
        <v>128.74160000000001</v>
      </c>
      <c r="L85" s="8">
        <v>701350597942000</v>
      </c>
      <c r="M85" s="8" t="s">
        <v>188</v>
      </c>
      <c r="N85" s="7" t="s">
        <v>30</v>
      </c>
    </row>
    <row r="86" spans="1:14" s="5" customFormat="1" ht="21" customHeight="1" x14ac:dyDescent="0.25">
      <c r="A86" s="7">
        <v>80</v>
      </c>
      <c r="B86" s="8" t="s">
        <v>189</v>
      </c>
      <c r="C86" s="7">
        <v>60202312</v>
      </c>
      <c r="D86" s="7" t="s">
        <v>120</v>
      </c>
      <c r="E86" s="7" t="s">
        <v>121</v>
      </c>
      <c r="F86" s="8" t="s">
        <v>190</v>
      </c>
      <c r="G86" s="7" t="s">
        <v>80</v>
      </c>
      <c r="H86" s="7" t="s">
        <v>34</v>
      </c>
      <c r="I86" s="7">
        <v>97853</v>
      </c>
      <c r="J86" s="7" t="s">
        <v>191</v>
      </c>
      <c r="K86" s="7">
        <v>127.91719999999999</v>
      </c>
      <c r="L86" s="8" t="s">
        <v>192</v>
      </c>
      <c r="M86" s="8" t="s">
        <v>193</v>
      </c>
      <c r="N86" s="7" t="s">
        <v>48</v>
      </c>
    </row>
    <row r="87" spans="1:14" s="5" customFormat="1" ht="21" customHeight="1" x14ac:dyDescent="0.25">
      <c r="A87" s="7">
        <v>81</v>
      </c>
      <c r="B87" s="8" t="s">
        <v>194</v>
      </c>
      <c r="C87" s="7">
        <v>60200173</v>
      </c>
      <c r="D87" s="7" t="s">
        <v>120</v>
      </c>
      <c r="E87" s="7" t="s">
        <v>121</v>
      </c>
      <c r="F87" s="8" t="s">
        <v>26</v>
      </c>
      <c r="G87" s="7" t="s">
        <v>26</v>
      </c>
      <c r="H87" s="7" t="s">
        <v>27</v>
      </c>
      <c r="I87" s="7">
        <v>97854</v>
      </c>
      <c r="J87" s="7" t="s">
        <v>195</v>
      </c>
      <c r="K87" s="7">
        <v>128.81489999999999</v>
      </c>
      <c r="L87" s="8" t="s">
        <v>196</v>
      </c>
      <c r="M87" s="8" t="s">
        <v>197</v>
      </c>
      <c r="N87" s="7" t="s">
        <v>30</v>
      </c>
    </row>
    <row r="88" spans="1:14" s="5" customFormat="1" ht="21" customHeight="1" x14ac:dyDescent="0.25">
      <c r="A88" s="7">
        <v>82</v>
      </c>
      <c r="B88" s="8" t="s">
        <v>198</v>
      </c>
      <c r="C88" s="7">
        <v>60200172</v>
      </c>
      <c r="D88" s="7" t="s">
        <v>120</v>
      </c>
      <c r="E88" s="7" t="s">
        <v>121</v>
      </c>
      <c r="F88" s="8" t="s">
        <v>199</v>
      </c>
      <c r="G88" s="7" t="s">
        <v>199</v>
      </c>
      <c r="H88" s="7" t="s">
        <v>27</v>
      </c>
      <c r="I88" s="7">
        <v>97854</v>
      </c>
      <c r="J88" s="7" t="s">
        <v>200</v>
      </c>
      <c r="K88" s="7">
        <v>128.77311940000001</v>
      </c>
      <c r="L88" s="8" t="s">
        <v>201</v>
      </c>
      <c r="M88" s="8" t="s">
        <v>202</v>
      </c>
      <c r="N88" s="7" t="s">
        <v>142</v>
      </c>
    </row>
    <row r="89" spans="1:14" s="5" customFormat="1" ht="21" customHeight="1" x14ac:dyDescent="0.25">
      <c r="A89" s="7">
        <v>83</v>
      </c>
      <c r="B89" s="8" t="s">
        <v>203</v>
      </c>
      <c r="C89" s="7">
        <v>60202303</v>
      </c>
      <c r="D89" s="7" t="s">
        <v>120</v>
      </c>
      <c r="E89" s="7" t="s">
        <v>121</v>
      </c>
      <c r="F89" s="8" t="s">
        <v>204</v>
      </c>
      <c r="G89" s="7" t="s">
        <v>89</v>
      </c>
      <c r="H89" s="7" t="s">
        <v>90</v>
      </c>
      <c r="I89" s="7">
        <v>97854</v>
      </c>
      <c r="J89" s="7" t="s">
        <v>205</v>
      </c>
      <c r="K89" s="7">
        <v>128.5675</v>
      </c>
      <c r="L89" s="8" t="s">
        <v>206</v>
      </c>
      <c r="M89" s="8" t="s">
        <v>207</v>
      </c>
      <c r="N89" s="7" t="s">
        <v>30</v>
      </c>
    </row>
    <row r="90" spans="1:14" s="5" customFormat="1" ht="21" customHeight="1" x14ac:dyDescent="0.25">
      <c r="A90" s="7">
        <v>84</v>
      </c>
      <c r="B90" s="8" t="s">
        <v>208</v>
      </c>
      <c r="C90" s="7">
        <v>60200223</v>
      </c>
      <c r="D90" s="7" t="s">
        <v>120</v>
      </c>
      <c r="E90" s="7" t="s">
        <v>121</v>
      </c>
      <c r="F90" s="8" t="s">
        <v>209</v>
      </c>
      <c r="G90" s="7" t="s">
        <v>209</v>
      </c>
      <c r="H90" s="7" t="s">
        <v>101</v>
      </c>
      <c r="I90" s="7">
        <v>97854</v>
      </c>
      <c r="J90" s="7" t="s">
        <v>210</v>
      </c>
      <c r="K90" s="7">
        <v>128.7593</v>
      </c>
      <c r="L90" s="8" t="s">
        <v>211</v>
      </c>
      <c r="M90" s="8" t="s">
        <v>212</v>
      </c>
      <c r="N90" s="7" t="s">
        <v>30</v>
      </c>
    </row>
    <row r="91" spans="1:14" s="5" customFormat="1" ht="21" customHeight="1" x14ac:dyDescent="0.25">
      <c r="A91" s="7">
        <v>85</v>
      </c>
      <c r="B91" s="8" t="s">
        <v>213</v>
      </c>
      <c r="C91" s="7">
        <v>60202295</v>
      </c>
      <c r="D91" s="7" t="s">
        <v>120</v>
      </c>
      <c r="E91" s="7" t="s">
        <v>121</v>
      </c>
      <c r="F91" s="8" t="s">
        <v>41</v>
      </c>
      <c r="G91" s="7" t="s">
        <v>41</v>
      </c>
      <c r="H91" s="7" t="s">
        <v>34</v>
      </c>
      <c r="I91" s="7">
        <v>97853</v>
      </c>
      <c r="J91" s="7" t="s">
        <v>214</v>
      </c>
      <c r="K91" s="7">
        <v>127.8762</v>
      </c>
      <c r="L91" s="8" t="s">
        <v>215</v>
      </c>
      <c r="M91" s="8" t="s">
        <v>216</v>
      </c>
      <c r="N91" s="7" t="s">
        <v>30</v>
      </c>
    </row>
    <row r="92" spans="1:14" s="5" customFormat="1" ht="21" customHeight="1" x14ac:dyDescent="0.25">
      <c r="A92" s="7">
        <v>86</v>
      </c>
      <c r="B92" s="8" t="s">
        <v>217</v>
      </c>
      <c r="C92" s="7">
        <v>60200161</v>
      </c>
      <c r="D92" s="7" t="s">
        <v>120</v>
      </c>
      <c r="E92" s="7" t="s">
        <v>121</v>
      </c>
      <c r="F92" s="8" t="s">
        <v>218</v>
      </c>
      <c r="G92" s="7" t="s">
        <v>219</v>
      </c>
      <c r="H92" s="7" t="s">
        <v>77</v>
      </c>
      <c r="I92" s="7">
        <v>97854</v>
      </c>
      <c r="J92" s="7" t="s">
        <v>220</v>
      </c>
      <c r="K92" s="7">
        <v>128.62430000000001</v>
      </c>
      <c r="L92" s="8" t="s">
        <v>221</v>
      </c>
      <c r="M92" s="8" t="s">
        <v>222</v>
      </c>
      <c r="N92" s="7" t="s">
        <v>30</v>
      </c>
    </row>
    <row r="93" spans="1:14" s="5" customFormat="1" ht="21" customHeight="1" x14ac:dyDescent="0.25">
      <c r="A93" s="7">
        <v>87</v>
      </c>
      <c r="B93" s="8" t="s">
        <v>223</v>
      </c>
      <c r="C93" s="7">
        <v>60200202</v>
      </c>
      <c r="D93" s="7" t="s">
        <v>120</v>
      </c>
      <c r="E93" s="7" t="s">
        <v>121</v>
      </c>
      <c r="F93" s="8" t="s">
        <v>224</v>
      </c>
      <c r="G93" s="7" t="s">
        <v>225</v>
      </c>
      <c r="H93" s="7" t="s">
        <v>51</v>
      </c>
      <c r="I93" s="7">
        <v>97853</v>
      </c>
      <c r="J93" s="7" t="s">
        <v>226</v>
      </c>
      <c r="K93" s="7">
        <v>128.09700000000001</v>
      </c>
      <c r="L93" s="8" t="s">
        <v>227</v>
      </c>
      <c r="M93" s="8" t="s">
        <v>228</v>
      </c>
      <c r="N93" s="7" t="s">
        <v>30</v>
      </c>
    </row>
    <row r="94" spans="1:14" s="5" customFormat="1" ht="21" customHeight="1" x14ac:dyDescent="0.25">
      <c r="A94" s="7">
        <v>88</v>
      </c>
      <c r="B94" s="8" t="s">
        <v>229</v>
      </c>
      <c r="C94" s="7">
        <v>60200197</v>
      </c>
      <c r="D94" s="7" t="s">
        <v>120</v>
      </c>
      <c r="E94" s="7" t="s">
        <v>121</v>
      </c>
      <c r="F94" s="8" t="s">
        <v>186</v>
      </c>
      <c r="G94" s="7" t="s">
        <v>186</v>
      </c>
      <c r="H94" s="7" t="s">
        <v>101</v>
      </c>
      <c r="I94" s="7">
        <v>97858</v>
      </c>
      <c r="J94" s="7" t="s">
        <v>230</v>
      </c>
      <c r="K94" s="7">
        <v>128.74299999999999</v>
      </c>
      <c r="L94" s="8">
        <v>701351173942000</v>
      </c>
      <c r="M94" s="8" t="s">
        <v>231</v>
      </c>
      <c r="N94" s="7" t="s">
        <v>30</v>
      </c>
    </row>
    <row r="95" spans="1:14" s="5" customFormat="1" ht="21" customHeight="1" x14ac:dyDescent="0.25">
      <c r="A95" s="7">
        <v>89</v>
      </c>
      <c r="B95" s="8" t="s">
        <v>232</v>
      </c>
      <c r="C95" s="7">
        <v>60202580</v>
      </c>
      <c r="D95" s="7" t="s">
        <v>120</v>
      </c>
      <c r="E95" s="7" t="s">
        <v>121</v>
      </c>
      <c r="F95" s="8" t="s">
        <v>233</v>
      </c>
      <c r="G95" s="7" t="s">
        <v>234</v>
      </c>
      <c r="H95" s="7" t="s">
        <v>235</v>
      </c>
      <c r="I95" s="7">
        <v>97853</v>
      </c>
      <c r="J95" s="7" t="s">
        <v>236</v>
      </c>
      <c r="K95" s="7">
        <v>128.21039999999999</v>
      </c>
      <c r="L95" s="8" t="s">
        <v>237</v>
      </c>
      <c r="M95" s="8" t="s">
        <v>238</v>
      </c>
      <c r="N95" s="7" t="s">
        <v>48</v>
      </c>
    </row>
    <row r="96" spans="1:14" s="5" customFormat="1" ht="21" customHeight="1" x14ac:dyDescent="0.25">
      <c r="A96" s="7">
        <v>90</v>
      </c>
      <c r="B96" s="8" t="s">
        <v>239</v>
      </c>
      <c r="C96" s="7">
        <v>60200196</v>
      </c>
      <c r="D96" s="7" t="s">
        <v>120</v>
      </c>
      <c r="E96" s="7" t="s">
        <v>121</v>
      </c>
      <c r="F96" s="8" t="s">
        <v>240</v>
      </c>
      <c r="G96" s="7" t="s">
        <v>241</v>
      </c>
      <c r="H96" s="7" t="s">
        <v>34</v>
      </c>
      <c r="I96" s="7">
        <v>97853</v>
      </c>
      <c r="J96" s="7" t="s">
        <v>242</v>
      </c>
      <c r="K96" s="7">
        <v>127.88379999999999</v>
      </c>
      <c r="L96" s="8" t="s">
        <v>243</v>
      </c>
      <c r="M96" s="8" t="s">
        <v>244</v>
      </c>
      <c r="N96" s="7" t="s">
        <v>30</v>
      </c>
    </row>
    <row r="97" spans="1:14" s="5" customFormat="1" ht="21" customHeight="1" x14ac:dyDescent="0.25">
      <c r="A97" s="7">
        <v>91</v>
      </c>
      <c r="B97" s="8" t="s">
        <v>245</v>
      </c>
      <c r="C97" s="7">
        <v>60200212</v>
      </c>
      <c r="D97" s="7" t="s">
        <v>120</v>
      </c>
      <c r="E97" s="7" t="s">
        <v>121</v>
      </c>
      <c r="F97" s="8" t="s">
        <v>20</v>
      </c>
      <c r="G97" s="7" t="s">
        <v>246</v>
      </c>
      <c r="H97" s="7" t="s">
        <v>20</v>
      </c>
      <c r="I97" s="7">
        <v>97853</v>
      </c>
      <c r="J97" s="7" t="s">
        <v>247</v>
      </c>
      <c r="K97" s="7">
        <v>127.8772</v>
      </c>
      <c r="L97" s="8" t="s">
        <v>248</v>
      </c>
      <c r="M97" s="8" t="s">
        <v>249</v>
      </c>
      <c r="N97" s="7" t="s">
        <v>142</v>
      </c>
    </row>
    <row r="98" spans="1:14" s="5" customFormat="1" ht="21" customHeight="1" x14ac:dyDescent="0.25">
      <c r="A98" s="7">
        <v>92</v>
      </c>
      <c r="B98" s="8" t="s">
        <v>250</v>
      </c>
      <c r="C98" s="7">
        <v>60200226</v>
      </c>
      <c r="D98" s="7" t="s">
        <v>120</v>
      </c>
      <c r="E98" s="7" t="s">
        <v>121</v>
      </c>
      <c r="F98" s="8" t="s">
        <v>204</v>
      </c>
      <c r="G98" s="7" t="s">
        <v>89</v>
      </c>
      <c r="H98" s="7" t="s">
        <v>90</v>
      </c>
      <c r="I98" s="7">
        <v>97854</v>
      </c>
      <c r="J98" s="7" t="s">
        <v>251</v>
      </c>
      <c r="K98" s="7">
        <v>128.5778</v>
      </c>
      <c r="L98" s="8">
        <v>769868951942000</v>
      </c>
      <c r="M98" s="8" t="s">
        <v>252</v>
      </c>
      <c r="N98" s="7" t="s">
        <v>30</v>
      </c>
    </row>
    <row r="99" spans="1:14" s="5" customFormat="1" ht="21" customHeight="1" x14ac:dyDescent="0.25">
      <c r="A99" s="7">
        <v>93</v>
      </c>
      <c r="B99" s="8" t="s">
        <v>253</v>
      </c>
      <c r="C99" s="7">
        <v>60200227</v>
      </c>
      <c r="D99" s="7" t="s">
        <v>120</v>
      </c>
      <c r="E99" s="7" t="s">
        <v>121</v>
      </c>
      <c r="F99" s="8" t="s">
        <v>254</v>
      </c>
      <c r="G99" s="7" t="s">
        <v>255</v>
      </c>
      <c r="H99" s="7" t="s">
        <v>101</v>
      </c>
      <c r="I99" s="7">
        <v>97854</v>
      </c>
      <c r="J99" s="7" t="s">
        <v>256</v>
      </c>
      <c r="K99" s="7">
        <v>128.84700000000001</v>
      </c>
      <c r="L99" s="8" t="s">
        <v>257</v>
      </c>
      <c r="M99" s="8" t="s">
        <v>258</v>
      </c>
      <c r="N99" s="7" t="s">
        <v>30</v>
      </c>
    </row>
    <row r="100" spans="1:14" s="5" customFormat="1" ht="21" customHeight="1" x14ac:dyDescent="0.25">
      <c r="A100" s="7">
        <v>94</v>
      </c>
      <c r="B100" s="8" t="s">
        <v>259</v>
      </c>
      <c r="C100" s="7">
        <v>60202311</v>
      </c>
      <c r="D100" s="7" t="s">
        <v>120</v>
      </c>
      <c r="E100" s="7" t="s">
        <v>121</v>
      </c>
      <c r="F100" s="8" t="s">
        <v>260</v>
      </c>
      <c r="G100" s="7" t="s">
        <v>261</v>
      </c>
      <c r="H100" s="7" t="s">
        <v>34</v>
      </c>
      <c r="I100" s="7">
        <v>97853</v>
      </c>
      <c r="J100" s="7" t="s">
        <v>262</v>
      </c>
      <c r="K100" s="7">
        <v>127.8205</v>
      </c>
      <c r="L100" s="8" t="s">
        <v>263</v>
      </c>
      <c r="M100" s="8" t="s">
        <v>264</v>
      </c>
      <c r="N100" s="7" t="s">
        <v>142</v>
      </c>
    </row>
    <row r="101" spans="1:14" s="5" customFormat="1" ht="21" customHeight="1" x14ac:dyDescent="0.25">
      <c r="A101" s="7">
        <v>95</v>
      </c>
      <c r="B101" s="8" t="s">
        <v>265</v>
      </c>
      <c r="C101" s="7">
        <v>60203606</v>
      </c>
      <c r="D101" s="7" t="s">
        <v>120</v>
      </c>
      <c r="E101" s="7" t="s">
        <v>121</v>
      </c>
      <c r="F101" s="8" t="s">
        <v>266</v>
      </c>
      <c r="G101" s="7" t="s">
        <v>267</v>
      </c>
      <c r="H101" s="7" t="s">
        <v>34</v>
      </c>
      <c r="I101" s="7">
        <v>97853</v>
      </c>
      <c r="J101" s="7" t="s">
        <v>268</v>
      </c>
      <c r="K101" s="7">
        <v>127.9174</v>
      </c>
      <c r="L101" s="8">
        <v>866032881942000</v>
      </c>
      <c r="M101" s="8" t="s">
        <v>269</v>
      </c>
      <c r="N101" s="7" t="s">
        <v>48</v>
      </c>
    </row>
    <row r="102" spans="1:14" s="5" customFormat="1" ht="21" customHeight="1" x14ac:dyDescent="0.25">
      <c r="A102" s="7">
        <v>96</v>
      </c>
      <c r="B102" s="8" t="s">
        <v>270</v>
      </c>
      <c r="C102" s="7">
        <v>60202492</v>
      </c>
      <c r="D102" s="7" t="s">
        <v>120</v>
      </c>
      <c r="E102" s="7" t="s">
        <v>121</v>
      </c>
      <c r="F102" s="8" t="s">
        <v>271</v>
      </c>
      <c r="G102" s="7" t="s">
        <v>272</v>
      </c>
      <c r="H102" s="7" t="s">
        <v>235</v>
      </c>
      <c r="I102" s="7">
        <v>97853</v>
      </c>
      <c r="J102" s="7" t="s">
        <v>273</v>
      </c>
      <c r="K102" s="7">
        <v>128.14340000000001</v>
      </c>
      <c r="L102" s="8" t="s">
        <v>274</v>
      </c>
      <c r="M102" s="8" t="s">
        <v>275</v>
      </c>
      <c r="N102" s="7" t="s">
        <v>48</v>
      </c>
    </row>
    <row r="103" spans="1:14" s="5" customFormat="1" ht="21" customHeight="1" x14ac:dyDescent="0.25">
      <c r="A103" s="7">
        <v>97</v>
      </c>
      <c r="B103" s="8" t="s">
        <v>276</v>
      </c>
      <c r="C103" s="7">
        <v>60202249</v>
      </c>
      <c r="D103" s="7" t="s">
        <v>120</v>
      </c>
      <c r="E103" s="7" t="s">
        <v>121</v>
      </c>
      <c r="F103" s="8" t="s">
        <v>218</v>
      </c>
      <c r="G103" s="7" t="s">
        <v>277</v>
      </c>
      <c r="H103" s="7" t="s">
        <v>77</v>
      </c>
      <c r="I103" s="7">
        <v>97854</v>
      </c>
      <c r="J103" s="7" t="s">
        <v>278</v>
      </c>
      <c r="K103" s="7">
        <v>128.66100399999999</v>
      </c>
      <c r="L103" s="8" t="s">
        <v>279</v>
      </c>
      <c r="M103" s="8" t="s">
        <v>280</v>
      </c>
      <c r="N103" s="7" t="s">
        <v>30</v>
      </c>
    </row>
    <row r="104" spans="1:14" s="5" customFormat="1" ht="21" customHeight="1" x14ac:dyDescent="0.25">
      <c r="A104" s="7">
        <v>98</v>
      </c>
      <c r="B104" s="8" t="s">
        <v>281</v>
      </c>
      <c r="C104" s="7">
        <v>60202491</v>
      </c>
      <c r="D104" s="7" t="s">
        <v>120</v>
      </c>
      <c r="E104" s="7" t="s">
        <v>121</v>
      </c>
      <c r="F104" s="8" t="s">
        <v>282</v>
      </c>
      <c r="G104" s="7" t="s">
        <v>225</v>
      </c>
      <c r="H104" s="7" t="s">
        <v>51</v>
      </c>
      <c r="I104" s="7">
        <v>97853</v>
      </c>
      <c r="J104" s="7" t="s">
        <v>283</v>
      </c>
      <c r="K104" s="7">
        <v>128.02160000000001</v>
      </c>
      <c r="L104" s="8" t="s">
        <v>156</v>
      </c>
      <c r="M104" s="8" t="s">
        <v>284</v>
      </c>
      <c r="N104" s="7" t="s">
        <v>48</v>
      </c>
    </row>
    <row r="105" spans="1:14" s="5" customFormat="1" ht="21" customHeight="1" x14ac:dyDescent="0.25">
      <c r="A105" s="7">
        <v>99</v>
      </c>
      <c r="B105" s="8" t="s">
        <v>285</v>
      </c>
      <c r="C105" s="7">
        <v>60200230</v>
      </c>
      <c r="D105" s="7" t="s">
        <v>120</v>
      </c>
      <c r="E105" s="7" t="s">
        <v>121</v>
      </c>
      <c r="F105" s="8" t="s">
        <v>186</v>
      </c>
      <c r="G105" s="7" t="s">
        <v>186</v>
      </c>
      <c r="H105" s="7" t="s">
        <v>101</v>
      </c>
      <c r="I105" s="7">
        <v>97854</v>
      </c>
      <c r="J105" s="7" t="s">
        <v>286</v>
      </c>
      <c r="K105" s="7">
        <v>128.74449999999999</v>
      </c>
      <c r="L105" s="8">
        <v>702879149942000</v>
      </c>
      <c r="M105" s="8" t="s">
        <v>287</v>
      </c>
      <c r="N105" s="7" t="s">
        <v>30</v>
      </c>
    </row>
    <row r="106" spans="1:14" s="5" customFormat="1" ht="21" customHeight="1" x14ac:dyDescent="0.25">
      <c r="A106" s="7">
        <v>100</v>
      </c>
      <c r="B106" s="8" t="s">
        <v>288</v>
      </c>
      <c r="C106" s="7">
        <v>60202308</v>
      </c>
      <c r="D106" s="7" t="s">
        <v>120</v>
      </c>
      <c r="E106" s="7" t="s">
        <v>121</v>
      </c>
      <c r="F106" s="8" t="s">
        <v>289</v>
      </c>
      <c r="G106" s="7" t="s">
        <v>289</v>
      </c>
      <c r="H106" s="7" t="s">
        <v>34</v>
      </c>
      <c r="I106" s="7">
        <v>97853</v>
      </c>
      <c r="J106" s="7" t="s">
        <v>290</v>
      </c>
      <c r="K106" s="7">
        <v>127.8801</v>
      </c>
      <c r="L106" s="8" t="s">
        <v>291</v>
      </c>
      <c r="M106" s="8" t="s">
        <v>292</v>
      </c>
      <c r="N106" s="7" t="s">
        <v>142</v>
      </c>
    </row>
    <row r="107" spans="1:14" s="5" customFormat="1" ht="21" customHeight="1" x14ac:dyDescent="0.25">
      <c r="A107" s="7">
        <v>101</v>
      </c>
      <c r="B107" s="8" t="s">
        <v>293</v>
      </c>
      <c r="C107" s="7">
        <v>60200199</v>
      </c>
      <c r="D107" s="7" t="s">
        <v>120</v>
      </c>
      <c r="E107" s="7" t="s">
        <v>121</v>
      </c>
      <c r="F107" s="8" t="s">
        <v>20</v>
      </c>
      <c r="G107" s="7" t="s">
        <v>116</v>
      </c>
      <c r="H107" s="7" t="s">
        <v>20</v>
      </c>
      <c r="I107" s="7">
        <v>97853</v>
      </c>
      <c r="J107" s="7" t="s">
        <v>294</v>
      </c>
      <c r="K107" s="7">
        <v>127.8766</v>
      </c>
      <c r="L107" s="8" t="s">
        <v>295</v>
      </c>
      <c r="M107" s="8" t="s">
        <v>296</v>
      </c>
      <c r="N107" s="7" t="s">
        <v>30</v>
      </c>
    </row>
    <row r="108" spans="1:14" s="5" customFormat="1" ht="21" customHeight="1" x14ac:dyDescent="0.25">
      <c r="A108" s="7">
        <v>102</v>
      </c>
      <c r="B108" s="8" t="s">
        <v>297</v>
      </c>
      <c r="C108" s="7">
        <v>60200232</v>
      </c>
      <c r="D108" s="7" t="s">
        <v>120</v>
      </c>
      <c r="E108" s="7" t="s">
        <v>121</v>
      </c>
      <c r="F108" s="8" t="s">
        <v>298</v>
      </c>
      <c r="G108" s="7" t="s">
        <v>299</v>
      </c>
      <c r="H108" s="7" t="s">
        <v>90</v>
      </c>
      <c r="I108" s="7">
        <v>97854</v>
      </c>
      <c r="J108" s="7" t="s">
        <v>205</v>
      </c>
      <c r="K108" s="7">
        <v>128.56559999999999</v>
      </c>
      <c r="L108" s="8" t="s">
        <v>300</v>
      </c>
      <c r="M108" s="8" t="s">
        <v>301</v>
      </c>
      <c r="N108" s="7" t="s">
        <v>30</v>
      </c>
    </row>
    <row r="109" spans="1:14" s="5" customFormat="1" ht="21" customHeight="1" x14ac:dyDescent="0.25">
      <c r="A109" s="7">
        <v>103</v>
      </c>
      <c r="B109" s="8" t="s">
        <v>302</v>
      </c>
      <c r="C109" s="7">
        <v>60202493</v>
      </c>
      <c r="D109" s="7" t="s">
        <v>120</v>
      </c>
      <c r="E109" s="7" t="s">
        <v>121</v>
      </c>
      <c r="F109" s="8" t="s">
        <v>100</v>
      </c>
      <c r="G109" s="7" t="s">
        <v>100</v>
      </c>
      <c r="H109" s="7" t="s">
        <v>101</v>
      </c>
      <c r="I109" s="7">
        <v>97854</v>
      </c>
      <c r="J109" s="7" t="s">
        <v>303</v>
      </c>
      <c r="K109" s="7">
        <v>128.7833</v>
      </c>
      <c r="L109" s="8">
        <v>703582874942000</v>
      </c>
      <c r="M109" s="8" t="s">
        <v>304</v>
      </c>
      <c r="N109" s="7" t="s">
        <v>48</v>
      </c>
    </row>
    <row r="110" spans="1:14" s="5" customFormat="1" ht="21" customHeight="1" x14ac:dyDescent="0.25">
      <c r="A110" s="7">
        <v>104</v>
      </c>
      <c r="B110" s="8" t="s">
        <v>305</v>
      </c>
      <c r="C110" s="7">
        <v>60202307</v>
      </c>
      <c r="D110" s="7" t="s">
        <v>120</v>
      </c>
      <c r="E110" s="7" t="s">
        <v>121</v>
      </c>
      <c r="F110" s="8" t="s">
        <v>306</v>
      </c>
      <c r="G110" s="7" t="s">
        <v>61</v>
      </c>
      <c r="H110" s="7" t="s">
        <v>20</v>
      </c>
      <c r="I110" s="7">
        <v>97853</v>
      </c>
      <c r="J110" s="7" t="s">
        <v>307</v>
      </c>
      <c r="K110" s="7">
        <v>127.8719</v>
      </c>
      <c r="L110" s="8" t="s">
        <v>308</v>
      </c>
      <c r="M110" s="8" t="s">
        <v>309</v>
      </c>
      <c r="N110" s="7" t="s">
        <v>30</v>
      </c>
    </row>
    <row r="111" spans="1:14" s="5" customFormat="1" ht="21" customHeight="1" x14ac:dyDescent="0.25">
      <c r="A111" s="7">
        <v>105</v>
      </c>
      <c r="B111" s="8" t="s">
        <v>310</v>
      </c>
      <c r="C111" s="7">
        <v>60202578</v>
      </c>
      <c r="D111" s="7" t="s">
        <v>120</v>
      </c>
      <c r="E111" s="7" t="s">
        <v>121</v>
      </c>
      <c r="F111" s="8" t="s">
        <v>311</v>
      </c>
      <c r="G111" s="7" t="s">
        <v>246</v>
      </c>
      <c r="H111" s="7" t="s">
        <v>20</v>
      </c>
      <c r="I111" s="7">
        <v>97853</v>
      </c>
      <c r="J111" s="7" t="s">
        <v>312</v>
      </c>
      <c r="K111" s="7">
        <v>127.8703</v>
      </c>
      <c r="L111" s="8" t="s">
        <v>313</v>
      </c>
      <c r="M111" s="8" t="s">
        <v>314</v>
      </c>
      <c r="N111" s="7" t="s">
        <v>30</v>
      </c>
    </row>
    <row r="112" spans="1:14" s="5" customFormat="1" ht="21" customHeight="1" x14ac:dyDescent="0.25">
      <c r="A112" s="7">
        <v>106</v>
      </c>
      <c r="B112" s="8" t="s">
        <v>315</v>
      </c>
      <c r="C112" s="7">
        <v>60202313</v>
      </c>
      <c r="D112" s="7" t="s">
        <v>120</v>
      </c>
      <c r="E112" s="7" t="s">
        <v>121</v>
      </c>
      <c r="F112" s="8" t="s">
        <v>316</v>
      </c>
      <c r="G112" s="7" t="s">
        <v>317</v>
      </c>
      <c r="H112" s="7" t="s">
        <v>235</v>
      </c>
      <c r="I112" s="7">
        <v>97853</v>
      </c>
      <c r="J112" s="7" t="s">
        <v>318</v>
      </c>
      <c r="K112" s="7">
        <v>128.35264040000001</v>
      </c>
      <c r="L112" s="8" t="s">
        <v>319</v>
      </c>
      <c r="M112" s="8" t="s">
        <v>320</v>
      </c>
      <c r="N112" s="7" t="s">
        <v>48</v>
      </c>
    </row>
    <row r="113" spans="1:14" s="5" customFormat="1" ht="21" customHeight="1" x14ac:dyDescent="0.25">
      <c r="A113" s="7">
        <v>107</v>
      </c>
      <c r="B113" s="8" t="s">
        <v>321</v>
      </c>
      <c r="C113" s="7">
        <v>60200224</v>
      </c>
      <c r="D113" s="7" t="s">
        <v>120</v>
      </c>
      <c r="E113" s="7" t="s">
        <v>121</v>
      </c>
      <c r="F113" s="8" t="s">
        <v>50</v>
      </c>
      <c r="G113" s="7" t="s">
        <v>50</v>
      </c>
      <c r="H113" s="7" t="s">
        <v>51</v>
      </c>
      <c r="I113" s="7">
        <v>97853</v>
      </c>
      <c r="J113" s="7" t="s">
        <v>322</v>
      </c>
      <c r="K113" s="7">
        <v>128.01599999999999</v>
      </c>
      <c r="L113" s="8">
        <v>433801123942000</v>
      </c>
      <c r="M113" s="8" t="s">
        <v>323</v>
      </c>
      <c r="N113" s="7" t="s">
        <v>48</v>
      </c>
    </row>
    <row r="114" spans="1:14" s="5" customFormat="1" ht="21" customHeight="1" x14ac:dyDescent="0.25">
      <c r="A114" s="7">
        <v>108</v>
      </c>
      <c r="B114" s="8" t="s">
        <v>324</v>
      </c>
      <c r="C114" s="7">
        <v>60200171</v>
      </c>
      <c r="D114" s="7" t="s">
        <v>120</v>
      </c>
      <c r="E114" s="7" t="s">
        <v>121</v>
      </c>
      <c r="F114" s="8" t="s">
        <v>325</v>
      </c>
      <c r="G114" s="7" t="s">
        <v>325</v>
      </c>
      <c r="H114" s="7" t="s">
        <v>111</v>
      </c>
      <c r="I114" s="7">
        <v>97855</v>
      </c>
      <c r="J114" s="7" t="s">
        <v>326</v>
      </c>
      <c r="K114" s="7">
        <v>129.53550000000001</v>
      </c>
      <c r="L114" s="8">
        <v>167255363942000</v>
      </c>
      <c r="M114" s="8" t="s">
        <v>327</v>
      </c>
      <c r="N114" s="7" t="s">
        <v>142</v>
      </c>
    </row>
    <row r="115" spans="1:14" s="5" customFormat="1" ht="21" customHeight="1" x14ac:dyDescent="0.25">
      <c r="A115" s="7">
        <v>109</v>
      </c>
      <c r="B115" s="8" t="s">
        <v>328</v>
      </c>
      <c r="C115" s="7">
        <v>60202306</v>
      </c>
      <c r="D115" s="7" t="s">
        <v>120</v>
      </c>
      <c r="E115" s="7" t="s">
        <v>121</v>
      </c>
      <c r="F115" s="8" t="s">
        <v>329</v>
      </c>
      <c r="G115" s="7" t="s">
        <v>110</v>
      </c>
      <c r="H115" s="7" t="s">
        <v>111</v>
      </c>
      <c r="I115" s="7">
        <v>97855</v>
      </c>
      <c r="J115" s="7" t="s">
        <v>330</v>
      </c>
      <c r="K115" s="7">
        <v>129.434</v>
      </c>
      <c r="L115" s="8">
        <v>301349221942000</v>
      </c>
      <c r="M115" s="8" t="s">
        <v>331</v>
      </c>
      <c r="N115" s="7" t="s">
        <v>142</v>
      </c>
    </row>
    <row r="116" spans="1:14" s="5" customFormat="1" ht="21" customHeight="1" x14ac:dyDescent="0.25">
      <c r="A116" s="7">
        <v>110</v>
      </c>
      <c r="B116" s="8" t="s">
        <v>332</v>
      </c>
      <c r="C116" s="7">
        <v>60202494</v>
      </c>
      <c r="D116" s="7" t="s">
        <v>120</v>
      </c>
      <c r="E116" s="7" t="s">
        <v>121</v>
      </c>
      <c r="F116" s="8" t="s">
        <v>333</v>
      </c>
      <c r="G116" s="7" t="s">
        <v>334</v>
      </c>
      <c r="H116" s="7" t="s">
        <v>27</v>
      </c>
      <c r="I116" s="7">
        <v>97854</v>
      </c>
      <c r="J116" s="7" t="s">
        <v>335</v>
      </c>
      <c r="K116" s="7">
        <v>128.7594187</v>
      </c>
      <c r="L116" s="8">
        <v>747732360942000</v>
      </c>
      <c r="M116" s="8" t="s">
        <v>336</v>
      </c>
      <c r="N116" s="7" t="s">
        <v>30</v>
      </c>
    </row>
    <row r="117" spans="1:14" s="5" customFormat="1" ht="21" customHeight="1" x14ac:dyDescent="0.25">
      <c r="A117" s="7">
        <v>111</v>
      </c>
      <c r="B117" s="8" t="s">
        <v>337</v>
      </c>
      <c r="C117" s="7">
        <v>60200168</v>
      </c>
      <c r="D117" s="7" t="s">
        <v>120</v>
      </c>
      <c r="E117" s="7" t="s">
        <v>121</v>
      </c>
      <c r="F117" s="8" t="s">
        <v>338</v>
      </c>
      <c r="G117" s="7" t="s">
        <v>72</v>
      </c>
      <c r="H117" s="7" t="s">
        <v>66</v>
      </c>
      <c r="I117" s="7">
        <v>97853</v>
      </c>
      <c r="J117" s="7" t="s">
        <v>339</v>
      </c>
      <c r="K117" s="7">
        <v>127.8994</v>
      </c>
      <c r="L117" s="8" t="s">
        <v>340</v>
      </c>
      <c r="M117" s="8" t="s">
        <v>341</v>
      </c>
      <c r="N117" s="7" t="s">
        <v>48</v>
      </c>
    </row>
    <row r="118" spans="1:14" s="5" customFormat="1" ht="21" customHeight="1" x14ac:dyDescent="0.25">
      <c r="A118" s="7">
        <v>112</v>
      </c>
      <c r="B118" s="8" t="s">
        <v>342</v>
      </c>
      <c r="C118" s="7">
        <v>60202577</v>
      </c>
      <c r="D118" s="7" t="s">
        <v>120</v>
      </c>
      <c r="E118" s="7" t="s">
        <v>121</v>
      </c>
      <c r="F118" s="8" t="s">
        <v>343</v>
      </c>
      <c r="G118" s="7" t="s">
        <v>145</v>
      </c>
      <c r="H118" s="7" t="s">
        <v>66</v>
      </c>
      <c r="I118" s="7">
        <v>97853</v>
      </c>
      <c r="J118" s="7" t="s">
        <v>344</v>
      </c>
      <c r="K118" s="7">
        <v>127.9273</v>
      </c>
      <c r="L118" s="8" t="s">
        <v>345</v>
      </c>
      <c r="M118" s="8" t="s">
        <v>346</v>
      </c>
      <c r="N118" s="7" t="s">
        <v>48</v>
      </c>
    </row>
    <row r="119" spans="1:14" s="5" customFormat="1" ht="21" customHeight="1" x14ac:dyDescent="0.25">
      <c r="A119" s="7">
        <v>113</v>
      </c>
      <c r="B119" s="8" t="s">
        <v>347</v>
      </c>
      <c r="C119" s="7">
        <v>60202304</v>
      </c>
      <c r="D119" s="7" t="s">
        <v>120</v>
      </c>
      <c r="E119" s="7" t="s">
        <v>121</v>
      </c>
      <c r="F119" s="8" t="s">
        <v>348</v>
      </c>
      <c r="G119" s="7" t="s">
        <v>33</v>
      </c>
      <c r="H119" s="7" t="s">
        <v>34</v>
      </c>
      <c r="I119" s="7">
        <v>97853</v>
      </c>
      <c r="J119" s="7" t="s">
        <v>349</v>
      </c>
      <c r="K119" s="7">
        <v>127.9169</v>
      </c>
      <c r="L119" s="8" t="s">
        <v>350</v>
      </c>
      <c r="M119" s="8" t="s">
        <v>351</v>
      </c>
      <c r="N119" s="7" t="s">
        <v>30</v>
      </c>
    </row>
    <row r="120" spans="1:14" s="5" customFormat="1" ht="21" customHeight="1" x14ac:dyDescent="0.25">
      <c r="A120" s="7">
        <v>114</v>
      </c>
      <c r="B120" s="8" t="s">
        <v>352</v>
      </c>
      <c r="C120" s="7">
        <v>60200164</v>
      </c>
      <c r="D120" s="7" t="s">
        <v>120</v>
      </c>
      <c r="E120" s="7" t="s">
        <v>121</v>
      </c>
      <c r="F120" s="8" t="s">
        <v>353</v>
      </c>
      <c r="G120" s="7" t="s">
        <v>354</v>
      </c>
      <c r="H120" s="7" t="s">
        <v>66</v>
      </c>
      <c r="I120" s="7">
        <v>97853</v>
      </c>
      <c r="J120" s="7" t="s">
        <v>355</v>
      </c>
      <c r="K120" s="7">
        <v>127.8496</v>
      </c>
      <c r="L120" s="8">
        <v>702886482942000</v>
      </c>
      <c r="M120" s="8" t="s">
        <v>356</v>
      </c>
      <c r="N120" s="7" t="s">
        <v>30</v>
      </c>
    </row>
    <row r="121" spans="1:14" s="5" customFormat="1" ht="21" customHeight="1" x14ac:dyDescent="0.25">
      <c r="A121" s="7">
        <v>115</v>
      </c>
      <c r="B121" s="8" t="s">
        <v>357</v>
      </c>
      <c r="C121" s="7">
        <v>69947209</v>
      </c>
      <c r="D121" s="7" t="s">
        <v>120</v>
      </c>
      <c r="E121" s="7" t="s">
        <v>121</v>
      </c>
      <c r="F121" s="8" t="s">
        <v>358</v>
      </c>
      <c r="G121" s="7" t="s">
        <v>76</v>
      </c>
      <c r="H121" s="7" t="s">
        <v>77</v>
      </c>
      <c r="I121" s="7">
        <v>97854</v>
      </c>
      <c r="J121" s="7" t="s">
        <v>359</v>
      </c>
      <c r="K121" s="7">
        <v>128.66470000000001</v>
      </c>
      <c r="L121" s="8">
        <v>846065316942000</v>
      </c>
      <c r="M121" s="8" t="s">
        <v>360</v>
      </c>
      <c r="N121" s="7" t="s">
        <v>48</v>
      </c>
    </row>
    <row r="122" spans="1:14" s="5" customFormat="1" ht="21" customHeight="1" x14ac:dyDescent="0.25">
      <c r="A122" s="7">
        <v>116</v>
      </c>
      <c r="B122" s="8" t="s">
        <v>361</v>
      </c>
      <c r="C122" s="7">
        <v>60200157</v>
      </c>
      <c r="D122" s="7" t="s">
        <v>120</v>
      </c>
      <c r="E122" s="7" t="s">
        <v>121</v>
      </c>
      <c r="F122" s="8" t="s">
        <v>271</v>
      </c>
      <c r="G122" s="7" t="s">
        <v>362</v>
      </c>
      <c r="H122" s="7" t="s">
        <v>235</v>
      </c>
      <c r="I122" s="7">
        <v>97853</v>
      </c>
      <c r="J122" s="7" t="s">
        <v>363</v>
      </c>
      <c r="K122" s="7">
        <v>128.17619999999999</v>
      </c>
      <c r="L122" s="8" t="s">
        <v>364</v>
      </c>
      <c r="M122" s="8" t="s">
        <v>365</v>
      </c>
      <c r="N122" s="7" t="s">
        <v>48</v>
      </c>
    </row>
    <row r="123" spans="1:14" s="5" customFormat="1" ht="21" customHeight="1" x14ac:dyDescent="0.25">
      <c r="A123" s="7">
        <v>117</v>
      </c>
      <c r="B123" s="8" t="s">
        <v>366</v>
      </c>
      <c r="C123" s="7">
        <v>60200158</v>
      </c>
      <c r="D123" s="7" t="s">
        <v>120</v>
      </c>
      <c r="E123" s="7" t="s">
        <v>121</v>
      </c>
      <c r="F123" s="8" t="s">
        <v>367</v>
      </c>
      <c r="G123" s="7" t="s">
        <v>368</v>
      </c>
      <c r="H123" s="7" t="s">
        <v>90</v>
      </c>
      <c r="I123" s="7">
        <v>97854</v>
      </c>
      <c r="J123" s="7" t="s">
        <v>369</v>
      </c>
      <c r="K123" s="7">
        <v>128.5241</v>
      </c>
      <c r="L123" s="8" t="s">
        <v>370</v>
      </c>
      <c r="M123" s="8" t="s">
        <v>371</v>
      </c>
      <c r="N123" s="7" t="s">
        <v>30</v>
      </c>
    </row>
    <row r="124" spans="1:14" s="5" customFormat="1" ht="21" customHeight="1" x14ac:dyDescent="0.25">
      <c r="A124" s="7">
        <v>118</v>
      </c>
      <c r="B124" s="8" t="s">
        <v>372</v>
      </c>
      <c r="C124" s="7">
        <v>60200203</v>
      </c>
      <c r="D124" s="7" t="s">
        <v>120</v>
      </c>
      <c r="E124" s="7" t="s">
        <v>121</v>
      </c>
      <c r="F124" s="8" t="s">
        <v>373</v>
      </c>
      <c r="G124" s="7" t="s">
        <v>76</v>
      </c>
      <c r="H124" s="7" t="s">
        <v>77</v>
      </c>
      <c r="I124" s="7">
        <v>97854</v>
      </c>
      <c r="J124" s="7" t="s">
        <v>374</v>
      </c>
      <c r="K124" s="7">
        <v>128.76509999999999</v>
      </c>
      <c r="L124" s="8">
        <v>701403792942000</v>
      </c>
      <c r="M124" s="8" t="s">
        <v>375</v>
      </c>
      <c r="N124" s="7" t="s">
        <v>48</v>
      </c>
    </row>
    <row r="125" spans="1:14" s="5" customFormat="1" ht="21" customHeight="1" x14ac:dyDescent="0.25">
      <c r="A125" s="7">
        <v>119</v>
      </c>
      <c r="B125" s="8" t="s">
        <v>376</v>
      </c>
      <c r="C125" s="7">
        <v>60200160</v>
      </c>
      <c r="D125" s="7" t="s">
        <v>120</v>
      </c>
      <c r="E125" s="7" t="s">
        <v>121</v>
      </c>
      <c r="F125" s="8" t="s">
        <v>334</v>
      </c>
      <c r="G125" s="7" t="s">
        <v>334</v>
      </c>
      <c r="H125" s="7" t="s">
        <v>27</v>
      </c>
      <c r="I125" s="7">
        <v>97854</v>
      </c>
      <c r="J125" s="7" t="s">
        <v>377</v>
      </c>
      <c r="K125" s="7">
        <v>128.67859999999999</v>
      </c>
      <c r="L125" s="8" t="s">
        <v>378</v>
      </c>
      <c r="M125" s="8" t="s">
        <v>379</v>
      </c>
      <c r="N125" s="7" t="s">
        <v>30</v>
      </c>
    </row>
    <row r="126" spans="1:14" s="5" customFormat="1" ht="21" customHeight="1" x14ac:dyDescent="0.25">
      <c r="A126" s="7">
        <v>120</v>
      </c>
      <c r="B126" s="8" t="s">
        <v>380</v>
      </c>
      <c r="C126" s="7">
        <v>60200163</v>
      </c>
      <c r="D126" s="7" t="s">
        <v>120</v>
      </c>
      <c r="E126" s="7" t="s">
        <v>121</v>
      </c>
      <c r="F126" s="8" t="s">
        <v>381</v>
      </c>
      <c r="G126" s="7" t="s">
        <v>381</v>
      </c>
      <c r="H126" s="7" t="s">
        <v>111</v>
      </c>
      <c r="I126" s="7">
        <v>97855</v>
      </c>
      <c r="J126" s="7" t="s">
        <v>382</v>
      </c>
      <c r="K126" s="7">
        <v>129.46250000000001</v>
      </c>
      <c r="L126" s="8" t="s">
        <v>383</v>
      </c>
      <c r="M126" s="8" t="s">
        <v>384</v>
      </c>
      <c r="N126" s="7" t="s">
        <v>30</v>
      </c>
    </row>
    <row r="127" spans="1:14" s="5" customFormat="1" ht="21" customHeight="1" x14ac:dyDescent="0.25">
      <c r="A127" s="7">
        <v>121</v>
      </c>
      <c r="B127" s="8" t="s">
        <v>385</v>
      </c>
      <c r="C127" s="7">
        <v>69786646</v>
      </c>
      <c r="D127" s="7" t="s">
        <v>120</v>
      </c>
      <c r="E127" s="7" t="s">
        <v>121</v>
      </c>
      <c r="F127" s="8" t="s">
        <v>386</v>
      </c>
      <c r="G127" s="7" t="s">
        <v>57</v>
      </c>
      <c r="H127" s="7" t="s">
        <v>51</v>
      </c>
      <c r="I127" s="7">
        <v>97853</v>
      </c>
      <c r="J127" s="7" t="s">
        <v>387</v>
      </c>
      <c r="K127" s="7">
        <v>128.335993</v>
      </c>
      <c r="L127" s="8">
        <v>717397467942000</v>
      </c>
      <c r="M127" s="8" t="s">
        <v>388</v>
      </c>
      <c r="N127" s="7" t="s">
        <v>48</v>
      </c>
    </row>
    <row r="128" spans="1:14" s="5" customFormat="1" ht="21" customHeight="1" x14ac:dyDescent="0.25">
      <c r="A128" s="7">
        <v>122</v>
      </c>
      <c r="B128" s="8" t="s">
        <v>389</v>
      </c>
      <c r="C128" s="7">
        <v>60202293</v>
      </c>
      <c r="D128" s="7" t="s">
        <v>120</v>
      </c>
      <c r="E128" s="7" t="s">
        <v>121</v>
      </c>
      <c r="F128" s="8" t="s">
        <v>390</v>
      </c>
      <c r="G128" s="7" t="s">
        <v>390</v>
      </c>
      <c r="H128" s="7" t="s">
        <v>34</v>
      </c>
      <c r="I128" s="7">
        <v>97853</v>
      </c>
      <c r="J128" s="7" t="s">
        <v>391</v>
      </c>
      <c r="K128" s="7">
        <v>127.9135</v>
      </c>
      <c r="L128" s="8" t="s">
        <v>392</v>
      </c>
      <c r="M128" s="8" t="s">
        <v>393</v>
      </c>
      <c r="N128" s="7" t="s">
        <v>48</v>
      </c>
    </row>
    <row r="129" spans="1:14" s="5" customFormat="1" ht="21" customHeight="1" x14ac:dyDescent="0.25">
      <c r="A129" s="7">
        <v>123</v>
      </c>
      <c r="B129" s="8" t="s">
        <v>394</v>
      </c>
      <c r="C129" s="7">
        <v>69786645</v>
      </c>
      <c r="D129" s="7" t="s">
        <v>120</v>
      </c>
      <c r="E129" s="7" t="s">
        <v>121</v>
      </c>
      <c r="F129" s="8" t="s">
        <v>395</v>
      </c>
      <c r="G129" s="7" t="s">
        <v>396</v>
      </c>
      <c r="H129" s="7" t="s">
        <v>235</v>
      </c>
      <c r="I129" s="7">
        <v>97853</v>
      </c>
      <c r="J129" s="7" t="s">
        <v>397</v>
      </c>
      <c r="K129" s="7">
        <v>127.8306</v>
      </c>
      <c r="L129" s="8" t="s">
        <v>398</v>
      </c>
      <c r="M129" s="8" t="s">
        <v>399</v>
      </c>
      <c r="N129" s="7"/>
    </row>
    <row r="130" spans="1:14" s="5" customFormat="1" ht="21" customHeight="1" x14ac:dyDescent="0.25">
      <c r="A130" s="7">
        <v>124</v>
      </c>
      <c r="B130" s="8" t="s">
        <v>400</v>
      </c>
      <c r="C130" s="7">
        <v>60200201</v>
      </c>
      <c r="D130" s="7" t="s">
        <v>120</v>
      </c>
      <c r="E130" s="7" t="s">
        <v>121</v>
      </c>
      <c r="F130" s="8" t="s">
        <v>401</v>
      </c>
      <c r="G130" s="7" t="s">
        <v>402</v>
      </c>
      <c r="H130" s="7" t="s">
        <v>66</v>
      </c>
      <c r="I130" s="7">
        <v>97853</v>
      </c>
      <c r="J130" s="7" t="s">
        <v>403</v>
      </c>
      <c r="K130" s="7">
        <v>127.8802925</v>
      </c>
      <c r="L130" s="8" t="s">
        <v>404</v>
      </c>
      <c r="M130" s="8" t="s">
        <v>405</v>
      </c>
      <c r="N130" s="7" t="s">
        <v>48</v>
      </c>
    </row>
    <row r="131" spans="1:14" s="5" customFormat="1" ht="21" customHeight="1" x14ac:dyDescent="0.25">
      <c r="A131" s="7">
        <v>125</v>
      </c>
      <c r="B131" s="8" t="s">
        <v>406</v>
      </c>
      <c r="C131" s="7">
        <v>60200176</v>
      </c>
      <c r="D131" s="7" t="s">
        <v>120</v>
      </c>
      <c r="E131" s="7" t="s">
        <v>121</v>
      </c>
      <c r="F131" s="8" t="s">
        <v>407</v>
      </c>
      <c r="G131" s="7" t="s">
        <v>407</v>
      </c>
      <c r="H131" s="7" t="s">
        <v>111</v>
      </c>
      <c r="I131" s="7">
        <v>97855</v>
      </c>
      <c r="J131" s="7" t="s">
        <v>408</v>
      </c>
      <c r="K131" s="7">
        <v>129.5684</v>
      </c>
      <c r="L131" s="8">
        <v>705262855942000</v>
      </c>
      <c r="M131" s="8" t="s">
        <v>409</v>
      </c>
      <c r="N131" s="7" t="s">
        <v>48</v>
      </c>
    </row>
    <row r="132" spans="1:14" s="5" customFormat="1" ht="21" customHeight="1" x14ac:dyDescent="0.25">
      <c r="A132" s="7">
        <v>126</v>
      </c>
      <c r="B132" s="8" t="s">
        <v>410</v>
      </c>
      <c r="C132" s="7">
        <v>60202291</v>
      </c>
      <c r="D132" s="7" t="s">
        <v>120</v>
      </c>
      <c r="E132" s="7" t="s">
        <v>121</v>
      </c>
      <c r="F132" s="8" t="s">
        <v>411</v>
      </c>
      <c r="G132" s="7" t="s">
        <v>411</v>
      </c>
      <c r="H132" s="7" t="s">
        <v>111</v>
      </c>
      <c r="I132" s="7">
        <v>97855</v>
      </c>
      <c r="J132" s="7" t="s">
        <v>412</v>
      </c>
      <c r="K132" s="7">
        <v>129.6003</v>
      </c>
      <c r="L132" s="8">
        <v>938360039942000</v>
      </c>
      <c r="M132" s="8" t="s">
        <v>413</v>
      </c>
      <c r="N132" s="7" t="s">
        <v>48</v>
      </c>
    </row>
    <row r="133" spans="1:14" s="5" customFormat="1" ht="21" customHeight="1" x14ac:dyDescent="0.25">
      <c r="A133" s="7">
        <v>127</v>
      </c>
      <c r="B133" s="8" t="s">
        <v>414</v>
      </c>
      <c r="C133" s="7">
        <v>69774803</v>
      </c>
      <c r="D133" s="7" t="s">
        <v>120</v>
      </c>
      <c r="E133" s="7" t="s">
        <v>121</v>
      </c>
      <c r="F133" s="8" t="s">
        <v>65</v>
      </c>
      <c r="G133" s="7" t="s">
        <v>65</v>
      </c>
      <c r="H133" s="7" t="s">
        <v>66</v>
      </c>
      <c r="I133" s="7">
        <v>97853</v>
      </c>
      <c r="J133" s="7" t="s">
        <v>415</v>
      </c>
      <c r="K133" s="7">
        <v>127.8859222</v>
      </c>
      <c r="L133" s="8">
        <v>168157568942000</v>
      </c>
      <c r="M133" s="8" t="s">
        <v>416</v>
      </c>
      <c r="N133" s="7" t="s">
        <v>48</v>
      </c>
    </row>
    <row r="134" spans="1:14" s="5" customFormat="1" ht="21" customHeight="1" x14ac:dyDescent="0.25">
      <c r="A134" s="7">
        <v>128</v>
      </c>
      <c r="B134" s="8" t="s">
        <v>417</v>
      </c>
      <c r="C134" s="7">
        <v>60200188</v>
      </c>
      <c r="D134" s="7" t="s">
        <v>120</v>
      </c>
      <c r="E134" s="7" t="s">
        <v>121</v>
      </c>
      <c r="F134" s="8" t="s">
        <v>715</v>
      </c>
      <c r="G134" s="7" t="s">
        <v>199</v>
      </c>
      <c r="H134" s="7" t="s">
        <v>27</v>
      </c>
      <c r="I134" s="7">
        <v>97854</v>
      </c>
      <c r="J134" s="7" t="s">
        <v>418</v>
      </c>
      <c r="K134" s="7">
        <v>128.7859</v>
      </c>
      <c r="L134" s="8" t="s">
        <v>419</v>
      </c>
      <c r="M134" s="8" t="s">
        <v>725</v>
      </c>
      <c r="N134" s="7" t="s">
        <v>30</v>
      </c>
    </row>
    <row r="135" spans="1:14" s="5" customFormat="1" ht="21" customHeight="1" x14ac:dyDescent="0.25">
      <c r="A135" s="7">
        <v>129</v>
      </c>
      <c r="B135" s="8" t="s">
        <v>420</v>
      </c>
      <c r="C135" s="7">
        <v>60200187</v>
      </c>
      <c r="D135" s="7" t="s">
        <v>120</v>
      </c>
      <c r="E135" s="7" t="s">
        <v>121</v>
      </c>
      <c r="F135" s="8" t="s">
        <v>421</v>
      </c>
      <c r="G135" s="7" t="s">
        <v>421</v>
      </c>
      <c r="H135" s="7" t="s">
        <v>235</v>
      </c>
      <c r="I135" s="7">
        <v>97853</v>
      </c>
      <c r="J135" s="7" t="s">
        <v>422</v>
      </c>
      <c r="K135" s="7">
        <v>128.12459999999999</v>
      </c>
      <c r="L135" s="8" t="s">
        <v>156</v>
      </c>
      <c r="M135" s="8" t="s">
        <v>423</v>
      </c>
      <c r="N135" s="7" t="s">
        <v>48</v>
      </c>
    </row>
    <row r="136" spans="1:14" s="5" customFormat="1" ht="21" customHeight="1" x14ac:dyDescent="0.25">
      <c r="A136" s="7">
        <v>130</v>
      </c>
      <c r="B136" s="8" t="s">
        <v>424</v>
      </c>
      <c r="C136" s="7">
        <v>60200200</v>
      </c>
      <c r="D136" s="7" t="s">
        <v>120</v>
      </c>
      <c r="E136" s="7" t="s">
        <v>121</v>
      </c>
      <c r="F136" s="8" t="s">
        <v>27</v>
      </c>
      <c r="G136" s="7" t="s">
        <v>334</v>
      </c>
      <c r="H136" s="7" t="s">
        <v>27</v>
      </c>
      <c r="I136" s="7">
        <v>97854</v>
      </c>
      <c r="J136" s="7" t="s">
        <v>425</v>
      </c>
      <c r="K136" s="7">
        <v>128.74972650000001</v>
      </c>
      <c r="L136" s="8" t="s">
        <v>426</v>
      </c>
      <c r="M136" s="8" t="s">
        <v>427</v>
      </c>
      <c r="N136" s="7" t="s">
        <v>48</v>
      </c>
    </row>
    <row r="137" spans="1:14" s="5" customFormat="1" ht="21" customHeight="1" x14ac:dyDescent="0.25">
      <c r="A137" s="7">
        <v>131</v>
      </c>
      <c r="B137" s="8" t="s">
        <v>428</v>
      </c>
      <c r="C137" s="7">
        <v>70010450</v>
      </c>
      <c r="D137" s="7" t="s">
        <v>120</v>
      </c>
      <c r="E137" s="7" t="s">
        <v>17</v>
      </c>
      <c r="F137" s="8" t="s">
        <v>429</v>
      </c>
      <c r="G137" s="7" t="s">
        <v>61</v>
      </c>
      <c r="H137" s="7" t="s">
        <v>20</v>
      </c>
      <c r="I137" s="7" t="s">
        <v>28</v>
      </c>
      <c r="J137" s="7" t="s">
        <v>21</v>
      </c>
      <c r="K137" s="7" t="s">
        <v>21</v>
      </c>
      <c r="L137" s="8">
        <v>433801123942000</v>
      </c>
      <c r="M137" s="8" t="s">
        <v>430</v>
      </c>
      <c r="N137" s="7" t="s">
        <v>23</v>
      </c>
    </row>
    <row r="138" spans="1:14" s="5" customFormat="1" ht="21" customHeight="1" x14ac:dyDescent="0.25">
      <c r="A138" s="7">
        <v>132</v>
      </c>
      <c r="B138" s="8" t="s">
        <v>431</v>
      </c>
      <c r="C138" s="7">
        <v>60200169</v>
      </c>
      <c r="D138" s="7" t="s">
        <v>120</v>
      </c>
      <c r="E138" s="7" t="s">
        <v>121</v>
      </c>
      <c r="F138" s="8" t="s">
        <v>432</v>
      </c>
      <c r="G138" s="7" t="s">
        <v>433</v>
      </c>
      <c r="H138" s="7" t="s">
        <v>101</v>
      </c>
      <c r="I138" s="7">
        <v>97854</v>
      </c>
      <c r="J138" s="7" t="s">
        <v>434</v>
      </c>
      <c r="K138" s="7">
        <v>128.7321</v>
      </c>
      <c r="L138" s="8">
        <v>701404121942000</v>
      </c>
      <c r="M138" s="8" t="s">
        <v>435</v>
      </c>
      <c r="N138" s="7" t="s">
        <v>48</v>
      </c>
    </row>
    <row r="139" spans="1:14" s="5" customFormat="1" ht="21" customHeight="1" x14ac:dyDescent="0.25">
      <c r="A139" s="7">
        <v>133</v>
      </c>
      <c r="B139" s="8" t="s">
        <v>436</v>
      </c>
      <c r="C139" s="7" t="s">
        <v>437</v>
      </c>
      <c r="D139" s="7" t="s">
        <v>731</v>
      </c>
      <c r="E139" s="7" t="s">
        <v>121</v>
      </c>
      <c r="F139" s="8" t="s">
        <v>439</v>
      </c>
      <c r="G139" s="7" t="s">
        <v>440</v>
      </c>
      <c r="H139" s="7" t="s">
        <v>20</v>
      </c>
      <c r="I139" s="7">
        <v>97853</v>
      </c>
      <c r="J139" s="7" t="s">
        <v>441</v>
      </c>
      <c r="K139" s="7">
        <v>127.85590000000001</v>
      </c>
      <c r="L139" s="8" t="s">
        <v>442</v>
      </c>
      <c r="M139" s="8" t="s">
        <v>443</v>
      </c>
      <c r="N139" s="7" t="s">
        <v>30</v>
      </c>
    </row>
    <row r="140" spans="1:14" s="5" customFormat="1" ht="21" customHeight="1" x14ac:dyDescent="0.25">
      <c r="A140" s="7">
        <v>134</v>
      </c>
      <c r="B140" s="8" t="s">
        <v>444</v>
      </c>
      <c r="C140" s="7">
        <v>69963857</v>
      </c>
      <c r="D140" s="7" t="s">
        <v>445</v>
      </c>
      <c r="E140" s="7" t="s">
        <v>17</v>
      </c>
      <c r="F140" s="8" t="s">
        <v>710</v>
      </c>
      <c r="G140" s="7" t="s">
        <v>334</v>
      </c>
      <c r="H140" s="7" t="s">
        <v>27</v>
      </c>
      <c r="I140" s="7">
        <v>97854</v>
      </c>
      <c r="J140" s="7" t="s">
        <v>446</v>
      </c>
      <c r="K140" s="7">
        <v>128.65369999999999</v>
      </c>
      <c r="L140" s="8">
        <v>831535554942000</v>
      </c>
      <c r="M140" s="8" t="s">
        <v>447</v>
      </c>
      <c r="N140" s="7" t="s">
        <v>48</v>
      </c>
    </row>
    <row r="141" spans="1:14" s="5" customFormat="1" ht="21" customHeight="1" x14ac:dyDescent="0.25">
      <c r="A141" s="7">
        <v>135</v>
      </c>
      <c r="B141" s="8" t="s">
        <v>448</v>
      </c>
      <c r="C141" s="7">
        <v>69943143</v>
      </c>
      <c r="D141" s="7" t="s">
        <v>445</v>
      </c>
      <c r="E141" s="7" t="s">
        <v>121</v>
      </c>
      <c r="F141" s="8" t="s">
        <v>449</v>
      </c>
      <c r="G141" s="7" t="s">
        <v>50</v>
      </c>
      <c r="H141" s="7" t="s">
        <v>51</v>
      </c>
      <c r="I141" s="7">
        <v>97853</v>
      </c>
      <c r="J141" s="7" t="s">
        <v>450</v>
      </c>
      <c r="K141" s="7">
        <v>128.01249540000001</v>
      </c>
      <c r="L141" s="8">
        <v>848532149942000</v>
      </c>
      <c r="M141" s="8" t="s">
        <v>451</v>
      </c>
      <c r="N141" s="7" t="s">
        <v>30</v>
      </c>
    </row>
    <row r="142" spans="1:14" s="5" customFormat="1" ht="21" customHeight="1" x14ac:dyDescent="0.25">
      <c r="A142" s="7">
        <v>136</v>
      </c>
      <c r="B142" s="8" t="s">
        <v>452</v>
      </c>
      <c r="C142" s="7">
        <v>60200179</v>
      </c>
      <c r="D142" s="7" t="s">
        <v>445</v>
      </c>
      <c r="E142" s="7" t="s">
        <v>121</v>
      </c>
      <c r="F142" s="8" t="s">
        <v>20</v>
      </c>
      <c r="G142" s="7" t="s">
        <v>116</v>
      </c>
      <c r="H142" s="7" t="s">
        <v>20</v>
      </c>
      <c r="I142" s="7">
        <v>97853</v>
      </c>
      <c r="J142" s="7" t="s">
        <v>453</v>
      </c>
      <c r="K142" s="7">
        <v>127.877</v>
      </c>
      <c r="L142" s="8" t="s">
        <v>454</v>
      </c>
      <c r="M142" s="8" t="s">
        <v>726</v>
      </c>
      <c r="N142" s="7" t="s">
        <v>142</v>
      </c>
    </row>
    <row r="143" spans="1:14" s="5" customFormat="1" ht="21" customHeight="1" x14ac:dyDescent="0.25">
      <c r="A143" s="7">
        <v>137</v>
      </c>
      <c r="B143" s="8" t="s">
        <v>455</v>
      </c>
      <c r="C143" s="7">
        <v>60202310</v>
      </c>
      <c r="D143" s="7" t="s">
        <v>445</v>
      </c>
      <c r="E143" s="7" t="s">
        <v>121</v>
      </c>
      <c r="F143" s="8" t="s">
        <v>456</v>
      </c>
      <c r="G143" s="7" t="s">
        <v>33</v>
      </c>
      <c r="H143" s="7" t="s">
        <v>34</v>
      </c>
      <c r="I143" s="7">
        <v>97853</v>
      </c>
      <c r="J143" s="7" t="s">
        <v>268</v>
      </c>
      <c r="K143" s="7">
        <v>127.9173</v>
      </c>
      <c r="L143" s="8">
        <v>922024211942000</v>
      </c>
      <c r="M143" s="8" t="s">
        <v>457</v>
      </c>
      <c r="N143" s="7" t="s">
        <v>48</v>
      </c>
    </row>
    <row r="144" spans="1:14" s="5" customFormat="1" ht="21" customHeight="1" x14ac:dyDescent="0.25">
      <c r="A144" s="7">
        <v>138</v>
      </c>
      <c r="B144" s="8" t="s">
        <v>458</v>
      </c>
      <c r="C144" s="7">
        <v>60201138</v>
      </c>
      <c r="D144" s="7" t="s">
        <v>445</v>
      </c>
      <c r="E144" s="7" t="s">
        <v>121</v>
      </c>
      <c r="F144" s="8" t="s">
        <v>459</v>
      </c>
      <c r="G144" s="7" t="s">
        <v>272</v>
      </c>
      <c r="H144" s="7" t="s">
        <v>235</v>
      </c>
      <c r="I144" s="7">
        <v>97853</v>
      </c>
      <c r="J144" s="7" t="s">
        <v>460</v>
      </c>
      <c r="K144" s="7">
        <v>128.2953</v>
      </c>
      <c r="L144" s="8" t="s">
        <v>461</v>
      </c>
      <c r="M144" s="8" t="s">
        <v>462</v>
      </c>
      <c r="N144" s="7" t="s">
        <v>48</v>
      </c>
    </row>
    <row r="145" spans="1:14" s="5" customFormat="1" ht="21" customHeight="1" x14ac:dyDescent="0.25">
      <c r="A145" s="7">
        <v>139</v>
      </c>
      <c r="B145" s="8" t="s">
        <v>463</v>
      </c>
      <c r="C145" s="7">
        <v>60202297</v>
      </c>
      <c r="D145" s="7" t="s">
        <v>445</v>
      </c>
      <c r="E145" s="7" t="s">
        <v>121</v>
      </c>
      <c r="F145" s="8" t="s">
        <v>464</v>
      </c>
      <c r="G145" s="7" t="s">
        <v>255</v>
      </c>
      <c r="H145" s="7" t="s">
        <v>101</v>
      </c>
      <c r="I145" s="7">
        <v>97854</v>
      </c>
      <c r="J145" s="7" t="s">
        <v>465</v>
      </c>
      <c r="K145" s="7">
        <v>128.7688</v>
      </c>
      <c r="L145" s="8">
        <v>757045083942000</v>
      </c>
      <c r="M145" s="8" t="s">
        <v>466</v>
      </c>
      <c r="N145" s="7" t="s">
        <v>30</v>
      </c>
    </row>
    <row r="146" spans="1:14" s="5" customFormat="1" ht="21" customHeight="1" x14ac:dyDescent="0.25">
      <c r="A146" s="7">
        <v>140</v>
      </c>
      <c r="B146" s="8" t="s">
        <v>467</v>
      </c>
      <c r="C146" s="7">
        <v>60201136</v>
      </c>
      <c r="D146" s="7" t="s">
        <v>445</v>
      </c>
      <c r="E146" s="7" t="s">
        <v>121</v>
      </c>
      <c r="F146" s="8" t="s">
        <v>468</v>
      </c>
      <c r="G146" s="7" t="s">
        <v>145</v>
      </c>
      <c r="H146" s="7" t="s">
        <v>66</v>
      </c>
      <c r="I146" s="7">
        <v>97853</v>
      </c>
      <c r="J146" s="7" t="s">
        <v>469</v>
      </c>
      <c r="K146" s="7">
        <v>127.88526299999999</v>
      </c>
      <c r="L146" s="8" t="s">
        <v>470</v>
      </c>
      <c r="M146" s="8" t="s">
        <v>471</v>
      </c>
      <c r="N146" s="7" t="s">
        <v>48</v>
      </c>
    </row>
    <row r="147" spans="1:14" s="5" customFormat="1" ht="21" customHeight="1" x14ac:dyDescent="0.25">
      <c r="A147" s="7">
        <v>141</v>
      </c>
      <c r="B147" s="8" t="s">
        <v>472</v>
      </c>
      <c r="C147" s="7">
        <v>60201135</v>
      </c>
      <c r="D147" s="7" t="s">
        <v>445</v>
      </c>
      <c r="E147" s="7" t="s">
        <v>121</v>
      </c>
      <c r="F147" s="8" t="s">
        <v>367</v>
      </c>
      <c r="G147" s="7" t="s">
        <v>368</v>
      </c>
      <c r="H147" s="7" t="s">
        <v>90</v>
      </c>
      <c r="I147" s="7">
        <v>97854</v>
      </c>
      <c r="J147" s="7" t="s">
        <v>473</v>
      </c>
      <c r="K147" s="7">
        <v>128.53729999999999</v>
      </c>
      <c r="L147" s="8">
        <v>761854173942000</v>
      </c>
      <c r="M147" s="8" t="s">
        <v>474</v>
      </c>
      <c r="N147" s="7" t="s">
        <v>30</v>
      </c>
    </row>
    <row r="148" spans="1:14" s="5" customFormat="1" ht="21" customHeight="1" x14ac:dyDescent="0.25">
      <c r="A148" s="7">
        <v>142</v>
      </c>
      <c r="B148" s="8" t="s">
        <v>475</v>
      </c>
      <c r="C148" s="7">
        <v>60201137</v>
      </c>
      <c r="D148" s="7" t="s">
        <v>445</v>
      </c>
      <c r="E148" s="7" t="s">
        <v>121</v>
      </c>
      <c r="F148" s="8" t="s">
        <v>476</v>
      </c>
      <c r="G148" s="7" t="s">
        <v>477</v>
      </c>
      <c r="H148" s="7" t="s">
        <v>101</v>
      </c>
      <c r="I148" s="7">
        <v>97854</v>
      </c>
      <c r="J148" s="7" t="s">
        <v>478</v>
      </c>
      <c r="K148" s="7">
        <v>128.7278</v>
      </c>
      <c r="L148" s="8">
        <v>709221535942000</v>
      </c>
      <c r="M148" s="8" t="s">
        <v>479</v>
      </c>
      <c r="N148" s="7" t="s">
        <v>30</v>
      </c>
    </row>
    <row r="149" spans="1:14" s="5" customFormat="1" ht="21" customHeight="1" x14ac:dyDescent="0.25">
      <c r="A149" s="7">
        <v>143</v>
      </c>
      <c r="B149" s="8" t="s">
        <v>480</v>
      </c>
      <c r="C149" s="7">
        <v>60201139</v>
      </c>
      <c r="D149" s="7" t="s">
        <v>445</v>
      </c>
      <c r="E149" s="7" t="s">
        <v>121</v>
      </c>
      <c r="F149" s="8" t="s">
        <v>481</v>
      </c>
      <c r="G149" s="7" t="s">
        <v>261</v>
      </c>
      <c r="H149" s="7" t="s">
        <v>34</v>
      </c>
      <c r="I149" s="7">
        <v>97853</v>
      </c>
      <c r="J149" s="7" t="s">
        <v>214</v>
      </c>
      <c r="K149" s="7">
        <v>127.8614</v>
      </c>
      <c r="L149" s="8" t="s">
        <v>482</v>
      </c>
      <c r="M149" s="8" t="s">
        <v>483</v>
      </c>
      <c r="N149" s="7" t="s">
        <v>30</v>
      </c>
    </row>
    <row r="150" spans="1:14" s="5" customFormat="1" ht="21" customHeight="1" x14ac:dyDescent="0.25">
      <c r="A150" s="7">
        <v>144</v>
      </c>
      <c r="B150" s="8" t="s">
        <v>484</v>
      </c>
      <c r="C150" s="7">
        <v>60201140</v>
      </c>
      <c r="D150" s="7" t="s">
        <v>445</v>
      </c>
      <c r="E150" s="7" t="s">
        <v>121</v>
      </c>
      <c r="F150" s="8" t="s">
        <v>711</v>
      </c>
      <c r="G150" s="7" t="s">
        <v>70</v>
      </c>
      <c r="H150" s="7" t="s">
        <v>66</v>
      </c>
      <c r="I150" s="7">
        <v>97853</v>
      </c>
      <c r="J150" s="7" t="s">
        <v>485</v>
      </c>
      <c r="K150" s="7">
        <v>127.8993529</v>
      </c>
      <c r="L150" s="8">
        <v>769829946942000</v>
      </c>
      <c r="M150" s="8" t="s">
        <v>486</v>
      </c>
      <c r="N150" s="7" t="s">
        <v>48</v>
      </c>
    </row>
    <row r="151" spans="1:14" s="5" customFormat="1" ht="21" customHeight="1" x14ac:dyDescent="0.25">
      <c r="A151" s="7">
        <v>145</v>
      </c>
      <c r="B151" s="8" t="s">
        <v>487</v>
      </c>
      <c r="C151" s="7">
        <v>60201129</v>
      </c>
      <c r="D151" s="7" t="s">
        <v>445</v>
      </c>
      <c r="E151" s="7" t="s">
        <v>121</v>
      </c>
      <c r="F151" s="8" t="s">
        <v>407</v>
      </c>
      <c r="G151" s="7" t="s">
        <v>407</v>
      </c>
      <c r="H151" s="7" t="s">
        <v>111</v>
      </c>
      <c r="I151" s="7">
        <v>97855</v>
      </c>
      <c r="J151" s="7" t="s">
        <v>488</v>
      </c>
      <c r="K151" s="7">
        <v>129.57040000000001</v>
      </c>
      <c r="L151" s="8" t="s">
        <v>489</v>
      </c>
      <c r="M151" s="8" t="s">
        <v>490</v>
      </c>
      <c r="N151" s="7" t="s">
        <v>48</v>
      </c>
    </row>
    <row r="152" spans="1:14" s="5" customFormat="1" ht="21" customHeight="1" x14ac:dyDescent="0.25">
      <c r="A152" s="7">
        <v>146</v>
      </c>
      <c r="B152" s="8" t="s">
        <v>491</v>
      </c>
      <c r="C152" s="7">
        <v>60201126</v>
      </c>
      <c r="D152" s="7" t="s">
        <v>445</v>
      </c>
      <c r="E152" s="7" t="s">
        <v>121</v>
      </c>
      <c r="F152" s="8" t="s">
        <v>492</v>
      </c>
      <c r="G152" s="7" t="s">
        <v>493</v>
      </c>
      <c r="H152" s="7" t="s">
        <v>27</v>
      </c>
      <c r="I152" s="7">
        <v>97854</v>
      </c>
      <c r="J152" s="7" t="s">
        <v>494</v>
      </c>
      <c r="K152" s="7">
        <v>128.77289999999999</v>
      </c>
      <c r="L152" s="8">
        <v>903417749942000</v>
      </c>
      <c r="M152" s="8" t="s">
        <v>495</v>
      </c>
      <c r="N152" s="7" t="s">
        <v>48</v>
      </c>
    </row>
    <row r="153" spans="1:14" s="5" customFormat="1" ht="21" customHeight="1" x14ac:dyDescent="0.25">
      <c r="A153" s="7">
        <v>147</v>
      </c>
      <c r="B153" s="8" t="s">
        <v>496</v>
      </c>
      <c r="C153" s="7">
        <v>60201128</v>
      </c>
      <c r="D153" s="7" t="s">
        <v>445</v>
      </c>
      <c r="E153" s="7" t="s">
        <v>121</v>
      </c>
      <c r="F153" s="8" t="s">
        <v>497</v>
      </c>
      <c r="G153" s="7" t="s">
        <v>334</v>
      </c>
      <c r="H153" s="7" t="s">
        <v>27</v>
      </c>
      <c r="I153" s="7">
        <v>97854</v>
      </c>
      <c r="J153" s="7" t="s">
        <v>498</v>
      </c>
      <c r="K153" s="7">
        <v>128.76910000000001</v>
      </c>
      <c r="L153" s="8">
        <v>850435884942000</v>
      </c>
      <c r="M153" s="8" t="s">
        <v>499</v>
      </c>
      <c r="N153" s="7" t="s">
        <v>30</v>
      </c>
    </row>
    <row r="154" spans="1:14" s="5" customFormat="1" ht="21" customHeight="1" x14ac:dyDescent="0.25">
      <c r="A154" s="7">
        <v>148</v>
      </c>
      <c r="B154" s="8" t="s">
        <v>500</v>
      </c>
      <c r="C154" s="7">
        <v>60202298</v>
      </c>
      <c r="D154" s="7" t="s">
        <v>445</v>
      </c>
      <c r="E154" s="7" t="s">
        <v>121</v>
      </c>
      <c r="F154" s="8" t="s">
        <v>164</v>
      </c>
      <c r="G154" s="7" t="s">
        <v>165</v>
      </c>
      <c r="H154" s="7" t="s">
        <v>77</v>
      </c>
      <c r="I154" s="7">
        <v>97854</v>
      </c>
      <c r="J154" s="7" t="s">
        <v>501</v>
      </c>
      <c r="K154" s="7">
        <v>128.79037600000001</v>
      </c>
      <c r="L154" s="8">
        <v>718831985942000</v>
      </c>
      <c r="M154" s="8" t="s">
        <v>502</v>
      </c>
      <c r="N154" s="7" t="s">
        <v>48</v>
      </c>
    </row>
    <row r="155" spans="1:14" s="5" customFormat="1" ht="21" customHeight="1" x14ac:dyDescent="0.25">
      <c r="A155" s="7">
        <v>149</v>
      </c>
      <c r="B155" s="8" t="s">
        <v>503</v>
      </c>
      <c r="C155" s="7">
        <v>60202509</v>
      </c>
      <c r="D155" s="7" t="s">
        <v>445</v>
      </c>
      <c r="E155" s="7" t="s">
        <v>121</v>
      </c>
      <c r="F155" s="8" t="s">
        <v>154</v>
      </c>
      <c r="G155" s="7" t="s">
        <v>154</v>
      </c>
      <c r="H155" s="7" t="s">
        <v>20</v>
      </c>
      <c r="I155" s="7">
        <v>97853</v>
      </c>
      <c r="J155" s="7" t="s">
        <v>504</v>
      </c>
      <c r="K155" s="7">
        <v>127.8794</v>
      </c>
      <c r="L155" s="8">
        <v>761955491942000</v>
      </c>
      <c r="M155" s="8" t="s">
        <v>505</v>
      </c>
      <c r="N155" s="7" t="s">
        <v>48</v>
      </c>
    </row>
    <row r="156" spans="1:14" s="5" customFormat="1" ht="21" customHeight="1" x14ac:dyDescent="0.25">
      <c r="A156" s="7">
        <v>150</v>
      </c>
      <c r="B156" s="8" t="s">
        <v>506</v>
      </c>
      <c r="C156" s="7">
        <v>60202510</v>
      </c>
      <c r="D156" s="7" t="s">
        <v>445</v>
      </c>
      <c r="E156" s="7" t="s">
        <v>121</v>
      </c>
      <c r="F156" s="8" t="s">
        <v>712</v>
      </c>
      <c r="G156" s="7" t="s">
        <v>411</v>
      </c>
      <c r="H156" s="7" t="s">
        <v>111</v>
      </c>
      <c r="I156" s="7">
        <v>97855</v>
      </c>
      <c r="J156" s="7" t="s">
        <v>507</v>
      </c>
      <c r="K156" s="7">
        <v>129.60069999999999</v>
      </c>
      <c r="L156" s="8">
        <v>827307240942000</v>
      </c>
      <c r="M156" s="8" t="s">
        <v>508</v>
      </c>
      <c r="N156" s="7" t="s">
        <v>48</v>
      </c>
    </row>
    <row r="157" spans="1:14" s="5" customFormat="1" ht="21" customHeight="1" x14ac:dyDescent="0.25">
      <c r="A157" s="7">
        <v>151</v>
      </c>
      <c r="B157" s="8" t="s">
        <v>509</v>
      </c>
      <c r="C157" s="7">
        <v>60202490</v>
      </c>
      <c r="D157" s="7" t="s">
        <v>445</v>
      </c>
      <c r="E157" s="7" t="s">
        <v>121</v>
      </c>
      <c r="F157" s="8" t="s">
        <v>204</v>
      </c>
      <c r="G157" s="7" t="s">
        <v>89</v>
      </c>
      <c r="H157" s="7" t="s">
        <v>90</v>
      </c>
      <c r="I157" s="7">
        <v>97854</v>
      </c>
      <c r="J157" s="7" t="s">
        <v>510</v>
      </c>
      <c r="K157" s="7">
        <v>128.583</v>
      </c>
      <c r="L157" s="8">
        <v>769971342942000</v>
      </c>
      <c r="M157" s="8" t="s">
        <v>511</v>
      </c>
      <c r="N157" s="7" t="s">
        <v>30</v>
      </c>
    </row>
    <row r="158" spans="1:14" s="5" customFormat="1" ht="21" customHeight="1" x14ac:dyDescent="0.25">
      <c r="A158" s="7">
        <v>152</v>
      </c>
      <c r="B158" s="8" t="s">
        <v>512</v>
      </c>
      <c r="C158" s="7">
        <v>60202573</v>
      </c>
      <c r="D158" s="7" t="s">
        <v>445</v>
      </c>
      <c r="E158" s="7" t="s">
        <v>121</v>
      </c>
      <c r="F158" s="8" t="s">
        <v>513</v>
      </c>
      <c r="G158" s="7" t="s">
        <v>234</v>
      </c>
      <c r="H158" s="7" t="s">
        <v>235</v>
      </c>
      <c r="I158" s="7">
        <v>97853</v>
      </c>
      <c r="J158" s="7" t="s">
        <v>514</v>
      </c>
      <c r="K158" s="7">
        <v>128.1497</v>
      </c>
      <c r="L158" s="8" t="s">
        <v>515</v>
      </c>
      <c r="M158" s="8" t="s">
        <v>516</v>
      </c>
      <c r="N158" s="7"/>
    </row>
    <row r="159" spans="1:14" s="5" customFormat="1" ht="21" customHeight="1" x14ac:dyDescent="0.25">
      <c r="A159" s="7">
        <v>153</v>
      </c>
      <c r="B159" s="8" t="s">
        <v>517</v>
      </c>
      <c r="C159" s="7">
        <v>60203604</v>
      </c>
      <c r="D159" s="7" t="s">
        <v>445</v>
      </c>
      <c r="E159" s="7" t="s">
        <v>121</v>
      </c>
      <c r="F159" s="8" t="s">
        <v>518</v>
      </c>
      <c r="G159" s="7" t="s">
        <v>61</v>
      </c>
      <c r="H159" s="7" t="s">
        <v>20</v>
      </c>
      <c r="I159" s="7">
        <v>97853</v>
      </c>
      <c r="J159" s="7" t="s">
        <v>519</v>
      </c>
      <c r="K159" s="7">
        <v>127.874</v>
      </c>
      <c r="L159" s="8" t="s">
        <v>520</v>
      </c>
      <c r="M159" s="8" t="s">
        <v>521</v>
      </c>
      <c r="N159" s="7" t="s">
        <v>48</v>
      </c>
    </row>
    <row r="160" spans="1:14" s="5" customFormat="1" ht="21" customHeight="1" x14ac:dyDescent="0.25">
      <c r="A160" s="7">
        <v>154</v>
      </c>
      <c r="B160" s="8" t="s">
        <v>522</v>
      </c>
      <c r="C160" s="7">
        <v>60200180</v>
      </c>
      <c r="D160" s="7" t="s">
        <v>445</v>
      </c>
      <c r="E160" s="7" t="s">
        <v>121</v>
      </c>
      <c r="F160" s="8" t="s">
        <v>523</v>
      </c>
      <c r="G160" s="7" t="s">
        <v>110</v>
      </c>
      <c r="H160" s="7" t="s">
        <v>111</v>
      </c>
      <c r="I160" s="7">
        <v>97855</v>
      </c>
      <c r="J160" s="7" t="s">
        <v>524</v>
      </c>
      <c r="K160" s="7">
        <v>129.512531</v>
      </c>
      <c r="L160" s="8" t="s">
        <v>525</v>
      </c>
      <c r="M160" s="8" t="s">
        <v>724</v>
      </c>
      <c r="N160" s="7" t="s">
        <v>30</v>
      </c>
    </row>
    <row r="161" spans="1:14" s="5" customFormat="1" ht="21" customHeight="1" x14ac:dyDescent="0.25">
      <c r="A161" s="7">
        <v>155</v>
      </c>
      <c r="B161" s="8" t="s">
        <v>526</v>
      </c>
      <c r="C161" s="7">
        <v>60200178</v>
      </c>
      <c r="D161" s="7" t="s">
        <v>445</v>
      </c>
      <c r="E161" s="7" t="s">
        <v>121</v>
      </c>
      <c r="F161" s="8" t="s">
        <v>527</v>
      </c>
      <c r="G161" s="7" t="s">
        <v>225</v>
      </c>
      <c r="H161" s="7" t="s">
        <v>51</v>
      </c>
      <c r="I161" s="7">
        <v>97853</v>
      </c>
      <c r="J161" s="7" t="s">
        <v>528</v>
      </c>
      <c r="K161" s="7">
        <v>128.09549999999999</v>
      </c>
      <c r="L161" s="8" t="s">
        <v>529</v>
      </c>
      <c r="M161" s="8" t="s">
        <v>530</v>
      </c>
      <c r="N161" s="7" t="s">
        <v>48</v>
      </c>
    </row>
    <row r="162" spans="1:14" s="5" customFormat="1" ht="21" customHeight="1" x14ac:dyDescent="0.25">
      <c r="A162" s="7">
        <v>156</v>
      </c>
      <c r="B162" s="8" t="s">
        <v>531</v>
      </c>
      <c r="C162" s="7">
        <v>60201132</v>
      </c>
      <c r="D162" s="7" t="s">
        <v>445</v>
      </c>
      <c r="E162" s="7" t="s">
        <v>121</v>
      </c>
      <c r="F162" s="8" t="s">
        <v>713</v>
      </c>
      <c r="G162" s="7" t="s">
        <v>289</v>
      </c>
      <c r="H162" s="7" t="s">
        <v>34</v>
      </c>
      <c r="I162" s="7">
        <v>97853</v>
      </c>
      <c r="J162" s="7" t="s">
        <v>532</v>
      </c>
      <c r="K162" s="7">
        <v>127.8802</v>
      </c>
      <c r="L162" s="8" t="s">
        <v>533</v>
      </c>
      <c r="M162" s="8" t="s">
        <v>534</v>
      </c>
      <c r="N162" s="7" t="s">
        <v>30</v>
      </c>
    </row>
    <row r="163" spans="1:14" s="5" customFormat="1" ht="21" customHeight="1" x14ac:dyDescent="0.25">
      <c r="A163" s="7">
        <v>157</v>
      </c>
      <c r="B163" s="8" t="s">
        <v>535</v>
      </c>
      <c r="C163" s="7">
        <v>60201130</v>
      </c>
      <c r="D163" s="7" t="s">
        <v>445</v>
      </c>
      <c r="E163" s="7" t="s">
        <v>121</v>
      </c>
      <c r="F163" s="8" t="s">
        <v>204</v>
      </c>
      <c r="G163" s="7" t="s">
        <v>89</v>
      </c>
      <c r="H163" s="7" t="s">
        <v>90</v>
      </c>
      <c r="I163" s="7">
        <v>97854</v>
      </c>
      <c r="J163" s="7" t="s">
        <v>536</v>
      </c>
      <c r="K163" s="7">
        <v>128.57409999999999</v>
      </c>
      <c r="L163" s="8">
        <v>854212842942000</v>
      </c>
      <c r="M163" s="8" t="s">
        <v>537</v>
      </c>
      <c r="N163" s="7" t="s">
        <v>142</v>
      </c>
    </row>
    <row r="164" spans="1:14" s="5" customFormat="1" ht="21" customHeight="1" x14ac:dyDescent="0.25">
      <c r="A164" s="7">
        <v>158</v>
      </c>
      <c r="B164" s="8" t="s">
        <v>538</v>
      </c>
      <c r="C164" s="7">
        <v>60201131</v>
      </c>
      <c r="D164" s="7" t="s">
        <v>445</v>
      </c>
      <c r="E164" s="7" t="s">
        <v>121</v>
      </c>
      <c r="F164" s="8" t="s">
        <v>186</v>
      </c>
      <c r="G164" s="7" t="s">
        <v>186</v>
      </c>
      <c r="H164" s="7" t="s">
        <v>101</v>
      </c>
      <c r="I164" s="7">
        <v>97854</v>
      </c>
      <c r="J164" s="7" t="s">
        <v>539</v>
      </c>
      <c r="K164" s="7">
        <v>128.72733880000001</v>
      </c>
      <c r="L164" s="8" t="s">
        <v>540</v>
      </c>
      <c r="M164" s="8" t="s">
        <v>541</v>
      </c>
      <c r="N164" s="7" t="s">
        <v>30</v>
      </c>
    </row>
    <row r="165" spans="1:14" s="5" customFormat="1" ht="21" customHeight="1" x14ac:dyDescent="0.25">
      <c r="A165" s="7">
        <v>159</v>
      </c>
      <c r="B165" s="8" t="s">
        <v>542</v>
      </c>
      <c r="C165" s="7">
        <v>60201133</v>
      </c>
      <c r="D165" s="7" t="s">
        <v>445</v>
      </c>
      <c r="E165" s="7" t="s">
        <v>121</v>
      </c>
      <c r="F165" s="8" t="s">
        <v>714</v>
      </c>
      <c r="G165" s="7" t="s">
        <v>277</v>
      </c>
      <c r="H165" s="7" t="s">
        <v>77</v>
      </c>
      <c r="I165" s="7">
        <v>97854</v>
      </c>
      <c r="J165" s="7" t="s">
        <v>543</v>
      </c>
      <c r="K165" s="7">
        <v>128.6814</v>
      </c>
      <c r="L165" s="8" t="s">
        <v>544</v>
      </c>
      <c r="M165" s="8" t="s">
        <v>545</v>
      </c>
      <c r="N165" s="7" t="s">
        <v>30</v>
      </c>
    </row>
    <row r="166" spans="1:14" s="5" customFormat="1" ht="21" customHeight="1" x14ac:dyDescent="0.25">
      <c r="A166" s="7">
        <v>160</v>
      </c>
      <c r="B166" s="8" t="s">
        <v>546</v>
      </c>
      <c r="C166" s="7">
        <v>60201134</v>
      </c>
      <c r="D166" s="7" t="s">
        <v>445</v>
      </c>
      <c r="E166" s="7" t="s">
        <v>121</v>
      </c>
      <c r="F166" s="8" t="s">
        <v>122</v>
      </c>
      <c r="G166" s="7" t="s">
        <v>123</v>
      </c>
      <c r="H166" s="7" t="s">
        <v>66</v>
      </c>
      <c r="I166" s="7">
        <v>97853</v>
      </c>
      <c r="J166" s="7" t="s">
        <v>547</v>
      </c>
      <c r="K166" s="7">
        <v>127.9336</v>
      </c>
      <c r="L166" s="8" t="s">
        <v>548</v>
      </c>
      <c r="M166" s="8" t="s">
        <v>549</v>
      </c>
      <c r="N166" s="7" t="s">
        <v>30</v>
      </c>
    </row>
    <row r="167" spans="1:14" s="5" customFormat="1" ht="21" customHeight="1" x14ac:dyDescent="0.25">
      <c r="A167" s="7">
        <v>161</v>
      </c>
      <c r="B167" s="8" t="s">
        <v>550</v>
      </c>
      <c r="C167" s="7">
        <v>69765026</v>
      </c>
      <c r="D167" s="7" t="s">
        <v>445</v>
      </c>
      <c r="E167" s="7" t="s">
        <v>121</v>
      </c>
      <c r="F167" s="8" t="s">
        <v>551</v>
      </c>
      <c r="G167" s="7" t="s">
        <v>317</v>
      </c>
      <c r="H167" s="7" t="s">
        <v>235</v>
      </c>
      <c r="I167" s="7">
        <v>97853</v>
      </c>
      <c r="J167" s="7" t="s">
        <v>552</v>
      </c>
      <c r="K167" s="7">
        <v>128.35640000000001</v>
      </c>
      <c r="L167" s="8">
        <v>760930982942000</v>
      </c>
      <c r="M167" s="8" t="s">
        <v>553</v>
      </c>
      <c r="N167" s="7" t="s">
        <v>48</v>
      </c>
    </row>
    <row r="168" spans="1:14" s="5" customFormat="1" ht="21" customHeight="1" x14ac:dyDescent="0.25">
      <c r="A168" s="7">
        <v>162</v>
      </c>
      <c r="B168" s="8" t="s">
        <v>554</v>
      </c>
      <c r="C168" s="7">
        <v>70012574</v>
      </c>
      <c r="D168" s="7" t="s">
        <v>445</v>
      </c>
      <c r="E168" s="7" t="s">
        <v>121</v>
      </c>
      <c r="F168" s="8" t="s">
        <v>429</v>
      </c>
      <c r="G168" s="7" t="s">
        <v>421</v>
      </c>
      <c r="H168" s="7" t="s">
        <v>235</v>
      </c>
      <c r="I168" s="7">
        <v>97853</v>
      </c>
      <c r="J168" s="7" t="s">
        <v>21</v>
      </c>
      <c r="K168" s="7" t="s">
        <v>21</v>
      </c>
      <c r="L168" s="8">
        <v>532705019942000</v>
      </c>
      <c r="M168" s="8" t="s">
        <v>555</v>
      </c>
      <c r="N168" s="7" t="s">
        <v>48</v>
      </c>
    </row>
  </sheetData>
  <mergeCells count="3">
    <mergeCell ref="A1:N1"/>
    <mergeCell ref="A2:N2"/>
    <mergeCell ref="A4:N4"/>
  </mergeCells>
  <pageMargins left="0.7" right="0.7" top="0.75" bottom="0.75" header="0.3" footer="0.3"/>
  <pageSetup paperSize="5" scale="6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topLeftCell="A49" workbookViewId="0">
      <selection sqref="A1:K4"/>
    </sheetView>
  </sheetViews>
  <sheetFormatPr defaultRowHeight="15" x14ac:dyDescent="0.25"/>
  <cols>
    <col min="1" max="1" width="5.28515625" customWidth="1"/>
    <col min="2" max="2" width="29.5703125" customWidth="1"/>
    <col min="3" max="3" width="11.42578125" customWidth="1"/>
    <col min="4" max="4" width="13.140625" customWidth="1"/>
    <col min="5" max="10" width="8" customWidth="1"/>
  </cols>
  <sheetData>
    <row r="1" spans="1:11" ht="21" x14ac:dyDescent="0.35">
      <c r="A1" s="28" t="s">
        <v>709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21.75" thickBot="1" x14ac:dyDescent="0.4">
      <c r="A2" s="20" t="s">
        <v>770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.75" thickTop="1" x14ac:dyDescent="0.25">
      <c r="A3" s="49"/>
      <c r="B3" s="49"/>
      <c r="C3" s="49"/>
      <c r="D3" s="49"/>
      <c r="E3" s="49"/>
    </row>
    <row r="4" spans="1:11" ht="21" x14ac:dyDescent="0.35">
      <c r="A4" s="28" t="s">
        <v>788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6" spans="1:11" s="33" customFormat="1" ht="31.5" customHeight="1" x14ac:dyDescent="0.25">
      <c r="A6" s="38" t="s">
        <v>723</v>
      </c>
      <c r="B6" s="38" t="s">
        <v>5</v>
      </c>
      <c r="C6" s="38" t="s">
        <v>1</v>
      </c>
      <c r="D6" s="38" t="s">
        <v>6</v>
      </c>
      <c r="E6" s="38" t="s">
        <v>782</v>
      </c>
      <c r="F6" s="38" t="s">
        <v>783</v>
      </c>
      <c r="G6" s="38" t="s">
        <v>784</v>
      </c>
      <c r="H6" s="38" t="s">
        <v>785</v>
      </c>
      <c r="I6" s="38" t="s">
        <v>786</v>
      </c>
      <c r="J6" s="38" t="s">
        <v>787</v>
      </c>
      <c r="K6" s="64" t="s">
        <v>729</v>
      </c>
    </row>
    <row r="7" spans="1:11" x14ac:dyDescent="0.25">
      <c r="A7" s="7">
        <v>1</v>
      </c>
      <c r="B7" s="51" t="s">
        <v>119</v>
      </c>
      <c r="C7" s="7">
        <v>60200221</v>
      </c>
      <c r="D7" s="7" t="s">
        <v>120</v>
      </c>
      <c r="E7" s="7">
        <v>2</v>
      </c>
      <c r="F7" s="7">
        <v>2</v>
      </c>
      <c r="G7" s="7">
        <v>2</v>
      </c>
      <c r="H7" s="7">
        <v>1</v>
      </c>
      <c r="I7" s="7">
        <v>1</v>
      </c>
      <c r="J7" s="7">
        <v>1</v>
      </c>
      <c r="K7" s="14">
        <f>SUM(E7:J7)</f>
        <v>9</v>
      </c>
    </row>
    <row r="8" spans="1:11" x14ac:dyDescent="0.25">
      <c r="A8" s="7">
        <v>2</v>
      </c>
      <c r="B8" s="51" t="s">
        <v>127</v>
      </c>
      <c r="C8" s="7">
        <v>60200220</v>
      </c>
      <c r="D8" s="7" t="s">
        <v>120</v>
      </c>
      <c r="E8" s="7">
        <v>1</v>
      </c>
      <c r="F8" s="7">
        <v>1</v>
      </c>
      <c r="G8" s="7">
        <v>1</v>
      </c>
      <c r="H8" s="7">
        <v>1</v>
      </c>
      <c r="I8" s="7">
        <v>1</v>
      </c>
      <c r="J8" s="7">
        <v>1</v>
      </c>
      <c r="K8" s="14">
        <f t="shared" ref="K8:K71" si="0">SUM(E8:J8)</f>
        <v>6</v>
      </c>
    </row>
    <row r="9" spans="1:11" x14ac:dyDescent="0.25">
      <c r="A9" s="7">
        <v>3</v>
      </c>
      <c r="B9" s="51" t="s">
        <v>132</v>
      </c>
      <c r="C9" s="7">
        <v>60200219</v>
      </c>
      <c r="D9" s="7" t="s">
        <v>120</v>
      </c>
      <c r="E9" s="7">
        <v>1</v>
      </c>
      <c r="F9" s="7">
        <v>1</v>
      </c>
      <c r="G9" s="7">
        <v>1</v>
      </c>
      <c r="H9" s="7">
        <v>1</v>
      </c>
      <c r="I9" s="7">
        <v>1</v>
      </c>
      <c r="J9" s="7">
        <v>1</v>
      </c>
      <c r="K9" s="14">
        <f t="shared" si="0"/>
        <v>6</v>
      </c>
    </row>
    <row r="10" spans="1:11" x14ac:dyDescent="0.25">
      <c r="A10" s="7">
        <v>4</v>
      </c>
      <c r="B10" s="51" t="s">
        <v>138</v>
      </c>
      <c r="C10" s="7">
        <v>60202252</v>
      </c>
      <c r="D10" s="7" t="s">
        <v>120</v>
      </c>
      <c r="E10" s="7">
        <v>1</v>
      </c>
      <c r="F10" s="7">
        <v>2</v>
      </c>
      <c r="G10" s="7">
        <v>2</v>
      </c>
      <c r="H10" s="7">
        <v>1</v>
      </c>
      <c r="I10" s="7">
        <v>1</v>
      </c>
      <c r="J10" s="7">
        <v>1</v>
      </c>
      <c r="K10" s="14">
        <f t="shared" si="0"/>
        <v>8</v>
      </c>
    </row>
    <row r="11" spans="1:11" x14ac:dyDescent="0.25">
      <c r="A11" s="7">
        <v>5</v>
      </c>
      <c r="B11" s="51" t="s">
        <v>143</v>
      </c>
      <c r="C11" s="7">
        <v>60200167</v>
      </c>
      <c r="D11" s="7" t="s">
        <v>120</v>
      </c>
      <c r="E11" s="7">
        <v>1</v>
      </c>
      <c r="F11" s="7">
        <v>1</v>
      </c>
      <c r="G11" s="7">
        <v>1</v>
      </c>
      <c r="H11" s="7">
        <v>1</v>
      </c>
      <c r="I11" s="7">
        <v>1</v>
      </c>
      <c r="J11" s="7">
        <v>1</v>
      </c>
      <c r="K11" s="14">
        <f t="shared" si="0"/>
        <v>6</v>
      </c>
    </row>
    <row r="12" spans="1:11" x14ac:dyDescent="0.25">
      <c r="A12" s="7">
        <v>6</v>
      </c>
      <c r="B12" s="51" t="s">
        <v>148</v>
      </c>
      <c r="C12" s="7">
        <v>60200166</v>
      </c>
      <c r="D12" s="7" t="s">
        <v>120</v>
      </c>
      <c r="E12" s="7">
        <v>3</v>
      </c>
      <c r="F12" s="7">
        <v>3</v>
      </c>
      <c r="G12" s="7">
        <v>2</v>
      </c>
      <c r="H12" s="7">
        <v>2</v>
      </c>
      <c r="I12" s="7">
        <v>2</v>
      </c>
      <c r="J12" s="7">
        <v>2</v>
      </c>
      <c r="K12" s="14">
        <f t="shared" si="0"/>
        <v>14</v>
      </c>
    </row>
    <row r="13" spans="1:11" x14ac:dyDescent="0.25">
      <c r="A13" s="7">
        <v>7</v>
      </c>
      <c r="B13" s="51" t="s">
        <v>152</v>
      </c>
      <c r="C13" s="7">
        <v>60200217</v>
      </c>
      <c r="D13" s="7" t="s">
        <v>120</v>
      </c>
      <c r="E13" s="7">
        <v>1</v>
      </c>
      <c r="F13" s="7">
        <v>1</v>
      </c>
      <c r="G13" s="7">
        <v>1</v>
      </c>
      <c r="H13" s="7">
        <v>1</v>
      </c>
      <c r="I13" s="7">
        <v>1</v>
      </c>
      <c r="J13" s="7">
        <v>1</v>
      </c>
      <c r="K13" s="14">
        <f t="shared" si="0"/>
        <v>6</v>
      </c>
    </row>
    <row r="14" spans="1:11" x14ac:dyDescent="0.25">
      <c r="A14" s="7">
        <v>8</v>
      </c>
      <c r="B14" s="51" t="s">
        <v>158</v>
      </c>
      <c r="C14" s="7">
        <v>60200216</v>
      </c>
      <c r="D14" s="7" t="s">
        <v>120</v>
      </c>
      <c r="E14" s="7">
        <v>1</v>
      </c>
      <c r="F14" s="7">
        <v>1</v>
      </c>
      <c r="G14" s="7">
        <v>1</v>
      </c>
      <c r="H14" s="7">
        <v>1</v>
      </c>
      <c r="I14" s="7">
        <v>1</v>
      </c>
      <c r="J14" s="7">
        <v>1</v>
      </c>
      <c r="K14" s="14">
        <f t="shared" si="0"/>
        <v>6</v>
      </c>
    </row>
    <row r="15" spans="1:11" x14ac:dyDescent="0.25">
      <c r="A15" s="7">
        <v>9</v>
      </c>
      <c r="B15" s="51" t="s">
        <v>163</v>
      </c>
      <c r="C15" s="7">
        <v>60202292</v>
      </c>
      <c r="D15" s="7" t="s">
        <v>120</v>
      </c>
      <c r="E15" s="7">
        <v>1</v>
      </c>
      <c r="F15" s="7">
        <v>2</v>
      </c>
      <c r="G15" s="7">
        <v>1</v>
      </c>
      <c r="H15" s="7">
        <v>1</v>
      </c>
      <c r="I15" s="7">
        <v>1</v>
      </c>
      <c r="J15" s="7">
        <v>1</v>
      </c>
      <c r="K15" s="14">
        <f t="shared" si="0"/>
        <v>7</v>
      </c>
    </row>
    <row r="16" spans="1:11" x14ac:dyDescent="0.25">
      <c r="A16" s="7">
        <v>10</v>
      </c>
      <c r="B16" s="51" t="s">
        <v>168</v>
      </c>
      <c r="C16" s="7">
        <v>60202251</v>
      </c>
      <c r="D16" s="7" t="s">
        <v>120</v>
      </c>
      <c r="E16" s="7">
        <v>1</v>
      </c>
      <c r="F16" s="7">
        <v>1</v>
      </c>
      <c r="G16" s="7">
        <v>1</v>
      </c>
      <c r="H16" s="7">
        <v>1</v>
      </c>
      <c r="I16" s="7">
        <v>1</v>
      </c>
      <c r="J16" s="7">
        <v>1</v>
      </c>
      <c r="K16" s="14">
        <f t="shared" si="0"/>
        <v>6</v>
      </c>
    </row>
    <row r="17" spans="1:11" x14ac:dyDescent="0.25">
      <c r="A17" s="7">
        <v>11</v>
      </c>
      <c r="B17" s="51" t="s">
        <v>174</v>
      </c>
      <c r="C17" s="7">
        <v>60200174</v>
      </c>
      <c r="D17" s="7" t="s">
        <v>120</v>
      </c>
      <c r="E17" s="7">
        <v>1</v>
      </c>
      <c r="F17" s="7">
        <v>1</v>
      </c>
      <c r="G17" s="7">
        <v>1</v>
      </c>
      <c r="H17" s="7">
        <v>1</v>
      </c>
      <c r="I17" s="7">
        <v>1</v>
      </c>
      <c r="J17" s="7">
        <v>1</v>
      </c>
      <c r="K17" s="14">
        <f t="shared" si="0"/>
        <v>6</v>
      </c>
    </row>
    <row r="18" spans="1:11" x14ac:dyDescent="0.25">
      <c r="A18" s="7">
        <v>12</v>
      </c>
      <c r="B18" s="51" t="s">
        <v>180</v>
      </c>
      <c r="C18" s="7">
        <v>60203004</v>
      </c>
      <c r="D18" s="7" t="s">
        <v>120</v>
      </c>
      <c r="E18" s="7">
        <v>1</v>
      </c>
      <c r="F18" s="7">
        <v>1</v>
      </c>
      <c r="G18" s="7">
        <v>1</v>
      </c>
      <c r="H18" s="7">
        <v>1</v>
      </c>
      <c r="I18" s="7">
        <v>1</v>
      </c>
      <c r="J18" s="7">
        <v>1</v>
      </c>
      <c r="K18" s="14">
        <f t="shared" si="0"/>
        <v>6</v>
      </c>
    </row>
    <row r="19" spans="1:11" x14ac:dyDescent="0.25">
      <c r="A19" s="7">
        <v>13</v>
      </c>
      <c r="B19" s="51" t="s">
        <v>185</v>
      </c>
      <c r="C19" s="7">
        <v>60200175</v>
      </c>
      <c r="D19" s="7" t="s">
        <v>120</v>
      </c>
      <c r="E19" s="7">
        <v>1</v>
      </c>
      <c r="F19" s="7">
        <v>1</v>
      </c>
      <c r="G19" s="7">
        <v>1</v>
      </c>
      <c r="H19" s="7">
        <v>1</v>
      </c>
      <c r="I19" s="7">
        <v>1</v>
      </c>
      <c r="J19" s="7">
        <v>1</v>
      </c>
      <c r="K19" s="14">
        <f t="shared" si="0"/>
        <v>6</v>
      </c>
    </row>
    <row r="20" spans="1:11" x14ac:dyDescent="0.25">
      <c r="A20" s="7">
        <v>14</v>
      </c>
      <c r="B20" s="51" t="s">
        <v>189</v>
      </c>
      <c r="C20" s="7">
        <v>60202312</v>
      </c>
      <c r="D20" s="7" t="s">
        <v>120</v>
      </c>
      <c r="E20" s="7">
        <v>1</v>
      </c>
      <c r="F20" s="7">
        <v>1</v>
      </c>
      <c r="G20" s="7">
        <v>1</v>
      </c>
      <c r="H20" s="7">
        <v>1</v>
      </c>
      <c r="I20" s="7">
        <v>1</v>
      </c>
      <c r="J20" s="7">
        <v>1</v>
      </c>
      <c r="K20" s="14">
        <f t="shared" si="0"/>
        <v>6</v>
      </c>
    </row>
    <row r="21" spans="1:11" x14ac:dyDescent="0.25">
      <c r="A21" s="7">
        <v>15</v>
      </c>
      <c r="B21" s="51" t="s">
        <v>194</v>
      </c>
      <c r="C21" s="7">
        <v>60200173</v>
      </c>
      <c r="D21" s="7" t="s">
        <v>120</v>
      </c>
      <c r="E21" s="7">
        <v>1</v>
      </c>
      <c r="F21" s="7">
        <v>1</v>
      </c>
      <c r="G21" s="7">
        <v>1</v>
      </c>
      <c r="H21" s="7">
        <v>1</v>
      </c>
      <c r="I21" s="7">
        <v>1</v>
      </c>
      <c r="J21" s="7">
        <v>1</v>
      </c>
      <c r="K21" s="14">
        <f t="shared" si="0"/>
        <v>6</v>
      </c>
    </row>
    <row r="22" spans="1:11" x14ac:dyDescent="0.25">
      <c r="A22" s="7">
        <v>16</v>
      </c>
      <c r="B22" s="51" t="s">
        <v>198</v>
      </c>
      <c r="C22" s="7">
        <v>60200172</v>
      </c>
      <c r="D22" s="7" t="s">
        <v>120</v>
      </c>
      <c r="E22" s="7">
        <v>1</v>
      </c>
      <c r="F22" s="7">
        <v>1</v>
      </c>
      <c r="G22" s="7">
        <v>2</v>
      </c>
      <c r="H22" s="7">
        <v>2</v>
      </c>
      <c r="I22" s="7">
        <v>1</v>
      </c>
      <c r="J22" s="7">
        <v>1</v>
      </c>
      <c r="K22" s="14">
        <f t="shared" si="0"/>
        <v>8</v>
      </c>
    </row>
    <row r="23" spans="1:11" x14ac:dyDescent="0.25">
      <c r="A23" s="7">
        <v>17</v>
      </c>
      <c r="B23" s="51" t="s">
        <v>203</v>
      </c>
      <c r="C23" s="7">
        <v>60202303</v>
      </c>
      <c r="D23" s="7" t="s">
        <v>120</v>
      </c>
      <c r="E23" s="7">
        <v>1</v>
      </c>
      <c r="F23" s="7">
        <v>1</v>
      </c>
      <c r="G23" s="7">
        <v>1</v>
      </c>
      <c r="H23" s="7">
        <v>1</v>
      </c>
      <c r="I23" s="7">
        <v>1</v>
      </c>
      <c r="J23" s="7">
        <v>1</v>
      </c>
      <c r="K23" s="14">
        <f t="shared" si="0"/>
        <v>6</v>
      </c>
    </row>
    <row r="24" spans="1:11" x14ac:dyDescent="0.25">
      <c r="A24" s="7">
        <v>18</v>
      </c>
      <c r="B24" s="51" t="s">
        <v>208</v>
      </c>
      <c r="C24" s="7">
        <v>60200223</v>
      </c>
      <c r="D24" s="7" t="s">
        <v>120</v>
      </c>
      <c r="E24" s="7">
        <v>1</v>
      </c>
      <c r="F24" s="7">
        <v>1</v>
      </c>
      <c r="G24" s="7">
        <v>1</v>
      </c>
      <c r="H24" s="7">
        <v>1</v>
      </c>
      <c r="I24" s="7">
        <v>1</v>
      </c>
      <c r="J24" s="7">
        <v>1</v>
      </c>
      <c r="K24" s="14">
        <f t="shared" si="0"/>
        <v>6</v>
      </c>
    </row>
    <row r="25" spans="1:11" x14ac:dyDescent="0.25">
      <c r="A25" s="7">
        <v>19</v>
      </c>
      <c r="B25" s="51" t="s">
        <v>213</v>
      </c>
      <c r="C25" s="7">
        <v>60202295</v>
      </c>
      <c r="D25" s="7" t="s">
        <v>120</v>
      </c>
      <c r="E25" s="7">
        <v>1</v>
      </c>
      <c r="F25" s="7">
        <v>1</v>
      </c>
      <c r="G25" s="7">
        <v>1</v>
      </c>
      <c r="H25" s="7">
        <v>1</v>
      </c>
      <c r="I25" s="7">
        <v>1</v>
      </c>
      <c r="J25" s="7">
        <v>1</v>
      </c>
      <c r="K25" s="14">
        <f t="shared" si="0"/>
        <v>6</v>
      </c>
    </row>
    <row r="26" spans="1:11" x14ac:dyDescent="0.25">
      <c r="A26" s="7">
        <v>20</v>
      </c>
      <c r="B26" s="51" t="s">
        <v>217</v>
      </c>
      <c r="C26" s="7">
        <v>60200161</v>
      </c>
      <c r="D26" s="7" t="s">
        <v>120</v>
      </c>
      <c r="E26" s="7">
        <v>1</v>
      </c>
      <c r="F26" s="7">
        <v>1</v>
      </c>
      <c r="G26" s="7">
        <v>1</v>
      </c>
      <c r="H26" s="7">
        <v>1</v>
      </c>
      <c r="I26" s="7">
        <v>1</v>
      </c>
      <c r="J26" s="7">
        <v>1</v>
      </c>
      <c r="K26" s="14">
        <f t="shared" si="0"/>
        <v>6</v>
      </c>
    </row>
    <row r="27" spans="1:11" x14ac:dyDescent="0.25">
      <c r="A27" s="7">
        <v>21</v>
      </c>
      <c r="B27" s="51" t="s">
        <v>223</v>
      </c>
      <c r="C27" s="7">
        <v>60200202</v>
      </c>
      <c r="D27" s="7" t="s">
        <v>120</v>
      </c>
      <c r="E27" s="7">
        <v>1</v>
      </c>
      <c r="F27" s="7">
        <v>1</v>
      </c>
      <c r="G27" s="7">
        <v>1</v>
      </c>
      <c r="H27" s="7">
        <v>1</v>
      </c>
      <c r="I27" s="7">
        <v>1</v>
      </c>
      <c r="J27" s="7">
        <v>1</v>
      </c>
      <c r="K27" s="14">
        <f t="shared" si="0"/>
        <v>6</v>
      </c>
    </row>
    <row r="28" spans="1:11" x14ac:dyDescent="0.25">
      <c r="A28" s="7">
        <v>22</v>
      </c>
      <c r="B28" s="51" t="s">
        <v>229</v>
      </c>
      <c r="C28" s="7">
        <v>60200197</v>
      </c>
      <c r="D28" s="7" t="s">
        <v>120</v>
      </c>
      <c r="E28" s="7">
        <v>1</v>
      </c>
      <c r="F28" s="7">
        <v>1</v>
      </c>
      <c r="G28" s="7">
        <v>1</v>
      </c>
      <c r="H28" s="7">
        <v>1</v>
      </c>
      <c r="I28" s="7">
        <v>1</v>
      </c>
      <c r="J28" s="7">
        <v>1</v>
      </c>
      <c r="K28" s="14">
        <f t="shared" si="0"/>
        <v>6</v>
      </c>
    </row>
    <row r="29" spans="1:11" x14ac:dyDescent="0.25">
      <c r="A29" s="7">
        <v>23</v>
      </c>
      <c r="B29" s="51" t="s">
        <v>232</v>
      </c>
      <c r="C29" s="7">
        <v>60202580</v>
      </c>
      <c r="D29" s="7" t="s">
        <v>120</v>
      </c>
      <c r="E29" s="7">
        <v>1</v>
      </c>
      <c r="F29" s="7">
        <v>1</v>
      </c>
      <c r="G29" s="7">
        <v>1</v>
      </c>
      <c r="H29" s="7">
        <v>1</v>
      </c>
      <c r="I29" s="7">
        <v>1</v>
      </c>
      <c r="J29" s="7">
        <v>1</v>
      </c>
      <c r="K29" s="14">
        <f t="shared" si="0"/>
        <v>6</v>
      </c>
    </row>
    <row r="30" spans="1:11" x14ac:dyDescent="0.25">
      <c r="A30" s="7">
        <v>24</v>
      </c>
      <c r="B30" s="51" t="s">
        <v>239</v>
      </c>
      <c r="C30" s="7">
        <v>60200196</v>
      </c>
      <c r="D30" s="7" t="s">
        <v>120</v>
      </c>
      <c r="E30" s="7">
        <v>1</v>
      </c>
      <c r="F30" s="7">
        <v>1</v>
      </c>
      <c r="G30" s="7">
        <v>1</v>
      </c>
      <c r="H30" s="7">
        <v>1</v>
      </c>
      <c r="I30" s="7">
        <v>1</v>
      </c>
      <c r="J30" s="7">
        <v>1</v>
      </c>
      <c r="K30" s="14">
        <f t="shared" si="0"/>
        <v>6</v>
      </c>
    </row>
    <row r="31" spans="1:11" x14ac:dyDescent="0.25">
      <c r="A31" s="7">
        <v>25</v>
      </c>
      <c r="B31" s="51" t="s">
        <v>245</v>
      </c>
      <c r="C31" s="7">
        <v>60200212</v>
      </c>
      <c r="D31" s="7" t="s">
        <v>120</v>
      </c>
      <c r="E31" s="7">
        <v>2</v>
      </c>
      <c r="F31" s="7">
        <v>2</v>
      </c>
      <c r="G31" s="7">
        <v>2</v>
      </c>
      <c r="H31" s="7">
        <v>2</v>
      </c>
      <c r="I31" s="7">
        <v>3</v>
      </c>
      <c r="J31" s="7">
        <v>2</v>
      </c>
      <c r="K31" s="14">
        <f t="shared" si="0"/>
        <v>13</v>
      </c>
    </row>
    <row r="32" spans="1:11" x14ac:dyDescent="0.25">
      <c r="A32" s="7">
        <v>26</v>
      </c>
      <c r="B32" s="51" t="s">
        <v>250</v>
      </c>
      <c r="C32" s="7">
        <v>60200226</v>
      </c>
      <c r="D32" s="7" t="s">
        <v>120</v>
      </c>
      <c r="E32" s="7">
        <v>1</v>
      </c>
      <c r="F32" s="7">
        <v>1</v>
      </c>
      <c r="G32" s="7">
        <v>1</v>
      </c>
      <c r="H32" s="7">
        <v>1</v>
      </c>
      <c r="I32" s="7">
        <v>1</v>
      </c>
      <c r="J32" s="7">
        <v>1</v>
      </c>
      <c r="K32" s="14">
        <f t="shared" si="0"/>
        <v>6</v>
      </c>
    </row>
    <row r="33" spans="1:11" x14ac:dyDescent="0.25">
      <c r="A33" s="7">
        <v>27</v>
      </c>
      <c r="B33" s="51" t="s">
        <v>253</v>
      </c>
      <c r="C33" s="7">
        <v>60200227</v>
      </c>
      <c r="D33" s="7" t="s">
        <v>120</v>
      </c>
      <c r="E33" s="7">
        <v>1</v>
      </c>
      <c r="F33" s="7">
        <v>1</v>
      </c>
      <c r="G33" s="7">
        <v>2</v>
      </c>
      <c r="H33" s="7">
        <v>2</v>
      </c>
      <c r="I33" s="7">
        <v>2</v>
      </c>
      <c r="J33" s="7">
        <v>1</v>
      </c>
      <c r="K33" s="14">
        <f t="shared" si="0"/>
        <v>9</v>
      </c>
    </row>
    <row r="34" spans="1:11" x14ac:dyDescent="0.25">
      <c r="A34" s="7">
        <v>28</v>
      </c>
      <c r="B34" s="51" t="s">
        <v>259</v>
      </c>
      <c r="C34" s="7">
        <v>60202311</v>
      </c>
      <c r="D34" s="7" t="s">
        <v>120</v>
      </c>
      <c r="E34" s="7">
        <v>1</v>
      </c>
      <c r="F34" s="7">
        <v>1</v>
      </c>
      <c r="G34" s="7">
        <v>1</v>
      </c>
      <c r="H34" s="7">
        <v>1</v>
      </c>
      <c r="I34" s="7">
        <v>1</v>
      </c>
      <c r="J34" s="7">
        <v>1</v>
      </c>
      <c r="K34" s="14">
        <f t="shared" si="0"/>
        <v>6</v>
      </c>
    </row>
    <row r="35" spans="1:11" x14ac:dyDescent="0.25">
      <c r="A35" s="7">
        <v>29</v>
      </c>
      <c r="B35" s="51" t="s">
        <v>265</v>
      </c>
      <c r="C35" s="7">
        <v>60203606</v>
      </c>
      <c r="D35" s="7" t="s">
        <v>120</v>
      </c>
      <c r="E35" s="7">
        <v>1</v>
      </c>
      <c r="F35" s="7">
        <v>1</v>
      </c>
      <c r="G35" s="7">
        <v>1</v>
      </c>
      <c r="H35" s="7">
        <v>1</v>
      </c>
      <c r="I35" s="7">
        <v>1</v>
      </c>
      <c r="J35" s="7">
        <v>1</v>
      </c>
      <c r="K35" s="14">
        <f t="shared" si="0"/>
        <v>6</v>
      </c>
    </row>
    <row r="36" spans="1:11" x14ac:dyDescent="0.25">
      <c r="A36" s="7">
        <v>30</v>
      </c>
      <c r="B36" s="51" t="s">
        <v>270</v>
      </c>
      <c r="C36" s="7">
        <v>60202492</v>
      </c>
      <c r="D36" s="7" t="s">
        <v>120</v>
      </c>
      <c r="E36" s="7">
        <v>1</v>
      </c>
      <c r="F36" s="7">
        <v>1</v>
      </c>
      <c r="G36" s="7">
        <v>1</v>
      </c>
      <c r="H36" s="7">
        <v>1</v>
      </c>
      <c r="I36" s="7">
        <v>1</v>
      </c>
      <c r="J36" s="7">
        <v>1</v>
      </c>
      <c r="K36" s="14">
        <f t="shared" si="0"/>
        <v>6</v>
      </c>
    </row>
    <row r="37" spans="1:11" x14ac:dyDescent="0.25">
      <c r="A37" s="7">
        <v>31</v>
      </c>
      <c r="B37" s="51" t="s">
        <v>276</v>
      </c>
      <c r="C37" s="7">
        <v>60202249</v>
      </c>
      <c r="D37" s="7" t="s">
        <v>120</v>
      </c>
      <c r="E37" s="7">
        <v>1</v>
      </c>
      <c r="F37" s="7">
        <v>1</v>
      </c>
      <c r="G37" s="7">
        <v>1</v>
      </c>
      <c r="H37" s="7">
        <v>1</v>
      </c>
      <c r="I37" s="7">
        <v>1</v>
      </c>
      <c r="J37" s="7">
        <v>1</v>
      </c>
      <c r="K37" s="14">
        <f t="shared" si="0"/>
        <v>6</v>
      </c>
    </row>
    <row r="38" spans="1:11" x14ac:dyDescent="0.25">
      <c r="A38" s="7">
        <v>32</v>
      </c>
      <c r="B38" s="51" t="s">
        <v>281</v>
      </c>
      <c r="C38" s="7">
        <v>60202491</v>
      </c>
      <c r="D38" s="7" t="s">
        <v>120</v>
      </c>
      <c r="E38" s="7">
        <v>1</v>
      </c>
      <c r="F38" s="7">
        <v>1</v>
      </c>
      <c r="G38" s="7">
        <v>1</v>
      </c>
      <c r="H38" s="7">
        <v>1</v>
      </c>
      <c r="I38" s="7">
        <v>1</v>
      </c>
      <c r="J38" s="7">
        <v>1</v>
      </c>
      <c r="K38" s="14">
        <f t="shared" si="0"/>
        <v>6</v>
      </c>
    </row>
    <row r="39" spans="1:11" x14ac:dyDescent="0.25">
      <c r="A39" s="7">
        <v>33</v>
      </c>
      <c r="B39" s="51" t="s">
        <v>285</v>
      </c>
      <c r="C39" s="7">
        <v>60200230</v>
      </c>
      <c r="D39" s="7" t="s">
        <v>120</v>
      </c>
      <c r="E39" s="7">
        <v>1</v>
      </c>
      <c r="F39" s="7">
        <v>1</v>
      </c>
      <c r="G39" s="7">
        <v>1</v>
      </c>
      <c r="H39" s="7">
        <v>1</v>
      </c>
      <c r="I39" s="7">
        <v>1</v>
      </c>
      <c r="J39" s="7">
        <v>1</v>
      </c>
      <c r="K39" s="14">
        <f t="shared" si="0"/>
        <v>6</v>
      </c>
    </row>
    <row r="40" spans="1:11" x14ac:dyDescent="0.25">
      <c r="A40" s="7">
        <v>34</v>
      </c>
      <c r="B40" s="51" t="s">
        <v>288</v>
      </c>
      <c r="C40" s="7">
        <v>60202308</v>
      </c>
      <c r="D40" s="7" t="s">
        <v>120</v>
      </c>
      <c r="E40" s="7">
        <v>2</v>
      </c>
      <c r="F40" s="7">
        <v>2</v>
      </c>
      <c r="G40" s="7">
        <v>1</v>
      </c>
      <c r="H40" s="7">
        <v>1</v>
      </c>
      <c r="I40" s="7">
        <v>1</v>
      </c>
      <c r="J40" s="7">
        <v>1</v>
      </c>
      <c r="K40" s="14">
        <f t="shared" si="0"/>
        <v>8</v>
      </c>
    </row>
    <row r="41" spans="1:11" x14ac:dyDescent="0.25">
      <c r="A41" s="7">
        <v>35</v>
      </c>
      <c r="B41" s="51" t="s">
        <v>293</v>
      </c>
      <c r="C41" s="7">
        <v>60200199</v>
      </c>
      <c r="D41" s="7" t="s">
        <v>120</v>
      </c>
      <c r="E41" s="7">
        <v>2</v>
      </c>
      <c r="F41" s="7">
        <v>2</v>
      </c>
      <c r="G41" s="7">
        <v>2</v>
      </c>
      <c r="H41" s="7">
        <v>2</v>
      </c>
      <c r="I41" s="7">
        <v>2</v>
      </c>
      <c r="J41" s="7">
        <v>2</v>
      </c>
      <c r="K41" s="14">
        <f t="shared" si="0"/>
        <v>12</v>
      </c>
    </row>
    <row r="42" spans="1:11" x14ac:dyDescent="0.25">
      <c r="A42" s="7">
        <v>36</v>
      </c>
      <c r="B42" s="51" t="s">
        <v>297</v>
      </c>
      <c r="C42" s="7">
        <v>60200232</v>
      </c>
      <c r="D42" s="7" t="s">
        <v>120</v>
      </c>
      <c r="E42" s="7">
        <v>1</v>
      </c>
      <c r="F42" s="7">
        <v>1</v>
      </c>
      <c r="G42" s="7">
        <v>1</v>
      </c>
      <c r="H42" s="7">
        <v>1</v>
      </c>
      <c r="I42" s="7">
        <v>1</v>
      </c>
      <c r="J42" s="7">
        <v>1</v>
      </c>
      <c r="K42" s="14">
        <f t="shared" si="0"/>
        <v>6</v>
      </c>
    </row>
    <row r="43" spans="1:11" x14ac:dyDescent="0.25">
      <c r="A43" s="7">
        <v>37</v>
      </c>
      <c r="B43" s="51" t="s">
        <v>302</v>
      </c>
      <c r="C43" s="7">
        <v>60202493</v>
      </c>
      <c r="D43" s="7" t="s">
        <v>120</v>
      </c>
      <c r="E43" s="7">
        <v>1</v>
      </c>
      <c r="F43" s="7">
        <v>1</v>
      </c>
      <c r="G43" s="7">
        <v>1</v>
      </c>
      <c r="H43" s="7">
        <v>1</v>
      </c>
      <c r="I43" s="7">
        <v>1</v>
      </c>
      <c r="J43" s="7">
        <v>1</v>
      </c>
      <c r="K43" s="14">
        <f t="shared" si="0"/>
        <v>6</v>
      </c>
    </row>
    <row r="44" spans="1:11" x14ac:dyDescent="0.25">
      <c r="A44" s="7">
        <v>38</v>
      </c>
      <c r="B44" s="51" t="s">
        <v>305</v>
      </c>
      <c r="C44" s="7">
        <v>60202307</v>
      </c>
      <c r="D44" s="7" t="s">
        <v>120</v>
      </c>
      <c r="E44" s="7">
        <v>3</v>
      </c>
      <c r="F44" s="7">
        <v>1</v>
      </c>
      <c r="G44" s="7">
        <v>2</v>
      </c>
      <c r="H44" s="7">
        <v>2</v>
      </c>
      <c r="I44" s="7">
        <v>2</v>
      </c>
      <c r="J44" s="7">
        <v>2</v>
      </c>
      <c r="K44" s="14">
        <f t="shared" si="0"/>
        <v>12</v>
      </c>
    </row>
    <row r="45" spans="1:11" x14ac:dyDescent="0.25">
      <c r="A45" s="7">
        <v>39</v>
      </c>
      <c r="B45" s="51" t="s">
        <v>310</v>
      </c>
      <c r="C45" s="7">
        <v>60202578</v>
      </c>
      <c r="D45" s="7" t="s">
        <v>120</v>
      </c>
      <c r="E45" s="7">
        <v>1</v>
      </c>
      <c r="F45" s="7">
        <v>2</v>
      </c>
      <c r="G45" s="7">
        <v>1</v>
      </c>
      <c r="H45" s="7">
        <v>1</v>
      </c>
      <c r="I45" s="7">
        <v>1</v>
      </c>
      <c r="J45" s="7">
        <v>1</v>
      </c>
      <c r="K45" s="14">
        <f t="shared" si="0"/>
        <v>7</v>
      </c>
    </row>
    <row r="46" spans="1:11" x14ac:dyDescent="0.25">
      <c r="A46" s="7">
        <v>40</v>
      </c>
      <c r="B46" s="51" t="s">
        <v>315</v>
      </c>
      <c r="C46" s="7">
        <v>60202313</v>
      </c>
      <c r="D46" s="7" t="s">
        <v>120</v>
      </c>
      <c r="E46" s="7">
        <v>2</v>
      </c>
      <c r="F46" s="7">
        <v>2</v>
      </c>
      <c r="G46" s="7">
        <v>1</v>
      </c>
      <c r="H46" s="7">
        <v>1</v>
      </c>
      <c r="I46" s="7">
        <v>1</v>
      </c>
      <c r="J46" s="7">
        <v>1</v>
      </c>
      <c r="K46" s="14">
        <f t="shared" si="0"/>
        <v>8</v>
      </c>
    </row>
    <row r="47" spans="1:11" x14ac:dyDescent="0.25">
      <c r="A47" s="7">
        <v>41</v>
      </c>
      <c r="B47" s="51" t="s">
        <v>321</v>
      </c>
      <c r="C47" s="7">
        <v>60200224</v>
      </c>
      <c r="D47" s="7" t="s">
        <v>120</v>
      </c>
      <c r="E47" s="7">
        <v>1</v>
      </c>
      <c r="F47" s="7">
        <v>1</v>
      </c>
      <c r="G47" s="7">
        <v>1</v>
      </c>
      <c r="H47" s="7">
        <v>1</v>
      </c>
      <c r="I47" s="7">
        <v>1</v>
      </c>
      <c r="J47" s="7">
        <v>1</v>
      </c>
      <c r="K47" s="14">
        <f t="shared" si="0"/>
        <v>6</v>
      </c>
    </row>
    <row r="48" spans="1:11" x14ac:dyDescent="0.25">
      <c r="A48" s="7">
        <v>42</v>
      </c>
      <c r="B48" s="51" t="s">
        <v>324</v>
      </c>
      <c r="C48" s="7">
        <v>60200171</v>
      </c>
      <c r="D48" s="7" t="s">
        <v>120</v>
      </c>
      <c r="E48" s="7">
        <v>1</v>
      </c>
      <c r="F48" s="7">
        <v>1</v>
      </c>
      <c r="G48" s="7">
        <v>1</v>
      </c>
      <c r="H48" s="7">
        <v>1</v>
      </c>
      <c r="I48" s="7">
        <v>2</v>
      </c>
      <c r="J48" s="7">
        <v>1</v>
      </c>
      <c r="K48" s="14">
        <f t="shared" si="0"/>
        <v>7</v>
      </c>
    </row>
    <row r="49" spans="1:11" x14ac:dyDescent="0.25">
      <c r="A49" s="7">
        <v>43</v>
      </c>
      <c r="B49" s="51" t="s">
        <v>328</v>
      </c>
      <c r="C49" s="7">
        <v>60202306</v>
      </c>
      <c r="D49" s="7" t="s">
        <v>120</v>
      </c>
      <c r="E49" s="7">
        <v>1</v>
      </c>
      <c r="F49" s="7">
        <v>2</v>
      </c>
      <c r="G49" s="7">
        <v>2</v>
      </c>
      <c r="H49" s="7">
        <v>1</v>
      </c>
      <c r="I49" s="7">
        <v>1</v>
      </c>
      <c r="J49" s="7">
        <v>1</v>
      </c>
      <c r="K49" s="14">
        <f t="shared" si="0"/>
        <v>8</v>
      </c>
    </row>
    <row r="50" spans="1:11" x14ac:dyDescent="0.25">
      <c r="A50" s="7">
        <v>44</v>
      </c>
      <c r="B50" s="51" t="s">
        <v>332</v>
      </c>
      <c r="C50" s="7">
        <v>60202494</v>
      </c>
      <c r="D50" s="7" t="s">
        <v>120</v>
      </c>
      <c r="E50" s="7">
        <v>1</v>
      </c>
      <c r="F50" s="7">
        <v>1</v>
      </c>
      <c r="G50" s="7">
        <v>1</v>
      </c>
      <c r="H50" s="7">
        <v>1</v>
      </c>
      <c r="I50" s="7">
        <v>1</v>
      </c>
      <c r="J50" s="7">
        <v>1</v>
      </c>
      <c r="K50" s="14">
        <f t="shared" si="0"/>
        <v>6</v>
      </c>
    </row>
    <row r="51" spans="1:11" x14ac:dyDescent="0.25">
      <c r="A51" s="7">
        <v>45</v>
      </c>
      <c r="B51" s="51" t="s">
        <v>337</v>
      </c>
      <c r="C51" s="7">
        <v>60200168</v>
      </c>
      <c r="D51" s="7" t="s">
        <v>120</v>
      </c>
      <c r="E51" s="7">
        <v>1</v>
      </c>
      <c r="F51" s="7">
        <v>1</v>
      </c>
      <c r="G51" s="7">
        <v>1</v>
      </c>
      <c r="H51" s="7">
        <v>1</v>
      </c>
      <c r="I51" s="7">
        <v>1</v>
      </c>
      <c r="J51" s="7">
        <v>1</v>
      </c>
      <c r="K51" s="14">
        <f t="shared" si="0"/>
        <v>6</v>
      </c>
    </row>
    <row r="52" spans="1:11" x14ac:dyDescent="0.25">
      <c r="A52" s="7">
        <v>46</v>
      </c>
      <c r="B52" s="51" t="s">
        <v>342</v>
      </c>
      <c r="C52" s="7">
        <v>60202577</v>
      </c>
      <c r="D52" s="7" t="s">
        <v>120</v>
      </c>
      <c r="E52" s="7">
        <v>1</v>
      </c>
      <c r="F52" s="7">
        <v>1</v>
      </c>
      <c r="G52" s="7">
        <v>1</v>
      </c>
      <c r="H52" s="7">
        <v>1</v>
      </c>
      <c r="I52" s="7">
        <v>1</v>
      </c>
      <c r="J52" s="7">
        <v>1</v>
      </c>
      <c r="K52" s="14">
        <f t="shared" si="0"/>
        <v>6</v>
      </c>
    </row>
    <row r="53" spans="1:11" x14ac:dyDescent="0.25">
      <c r="A53" s="7">
        <v>47</v>
      </c>
      <c r="B53" s="51" t="s">
        <v>347</v>
      </c>
      <c r="C53" s="7">
        <v>60202304</v>
      </c>
      <c r="D53" s="7" t="s">
        <v>120</v>
      </c>
      <c r="E53" s="7">
        <v>1</v>
      </c>
      <c r="F53" s="7">
        <v>1</v>
      </c>
      <c r="G53" s="7">
        <v>1</v>
      </c>
      <c r="H53" s="7">
        <v>1</v>
      </c>
      <c r="I53" s="7">
        <v>1</v>
      </c>
      <c r="J53" s="7">
        <v>1</v>
      </c>
      <c r="K53" s="14">
        <f t="shared" si="0"/>
        <v>6</v>
      </c>
    </row>
    <row r="54" spans="1:11" x14ac:dyDescent="0.25">
      <c r="A54" s="7">
        <v>48</v>
      </c>
      <c r="B54" s="51" t="s">
        <v>352</v>
      </c>
      <c r="C54" s="7">
        <v>60200164</v>
      </c>
      <c r="D54" s="7" t="s">
        <v>120</v>
      </c>
      <c r="E54" s="7">
        <v>1</v>
      </c>
      <c r="F54" s="7">
        <v>1</v>
      </c>
      <c r="G54" s="7">
        <v>1</v>
      </c>
      <c r="H54" s="7">
        <v>1</v>
      </c>
      <c r="I54" s="7">
        <v>1</v>
      </c>
      <c r="J54" s="7">
        <v>1</v>
      </c>
      <c r="K54" s="14">
        <f t="shared" si="0"/>
        <v>6</v>
      </c>
    </row>
    <row r="55" spans="1:11" x14ac:dyDescent="0.25">
      <c r="A55" s="7">
        <v>49</v>
      </c>
      <c r="B55" s="51" t="s">
        <v>357</v>
      </c>
      <c r="C55" s="7">
        <v>69947209</v>
      </c>
      <c r="D55" s="7" t="s">
        <v>120</v>
      </c>
      <c r="E55" s="7">
        <v>1</v>
      </c>
      <c r="F55" s="7">
        <v>1</v>
      </c>
      <c r="G55" s="7">
        <v>1</v>
      </c>
      <c r="H55" s="7">
        <v>1</v>
      </c>
      <c r="I55" s="7">
        <v>1</v>
      </c>
      <c r="J55" s="7">
        <v>1</v>
      </c>
      <c r="K55" s="14">
        <f t="shared" si="0"/>
        <v>6</v>
      </c>
    </row>
    <row r="56" spans="1:11" x14ac:dyDescent="0.25">
      <c r="A56" s="7">
        <v>50</v>
      </c>
      <c r="B56" s="51" t="s">
        <v>361</v>
      </c>
      <c r="C56" s="7">
        <v>60200157</v>
      </c>
      <c r="D56" s="7" t="s">
        <v>120</v>
      </c>
      <c r="E56" s="7">
        <v>1</v>
      </c>
      <c r="F56" s="7">
        <v>1</v>
      </c>
      <c r="G56" s="7">
        <v>1</v>
      </c>
      <c r="H56" s="7">
        <v>1</v>
      </c>
      <c r="I56" s="7">
        <v>1</v>
      </c>
      <c r="J56" s="7">
        <v>1</v>
      </c>
      <c r="K56" s="14">
        <f t="shared" si="0"/>
        <v>6</v>
      </c>
    </row>
    <row r="57" spans="1:11" x14ac:dyDescent="0.25">
      <c r="A57" s="7">
        <v>51</v>
      </c>
      <c r="B57" s="51" t="s">
        <v>366</v>
      </c>
      <c r="C57" s="7">
        <v>60200158</v>
      </c>
      <c r="D57" s="7" t="s">
        <v>120</v>
      </c>
      <c r="E57" s="7">
        <v>1</v>
      </c>
      <c r="F57" s="7">
        <v>1</v>
      </c>
      <c r="G57" s="7">
        <v>1</v>
      </c>
      <c r="H57" s="7">
        <v>1</v>
      </c>
      <c r="I57" s="7">
        <v>1</v>
      </c>
      <c r="J57" s="7">
        <v>1</v>
      </c>
      <c r="K57" s="14">
        <f t="shared" si="0"/>
        <v>6</v>
      </c>
    </row>
    <row r="58" spans="1:11" x14ac:dyDescent="0.25">
      <c r="A58" s="7">
        <v>52</v>
      </c>
      <c r="B58" s="51" t="s">
        <v>372</v>
      </c>
      <c r="C58" s="7">
        <v>60200203</v>
      </c>
      <c r="D58" s="7" t="s">
        <v>120</v>
      </c>
      <c r="E58" s="7">
        <v>1</v>
      </c>
      <c r="F58" s="7">
        <v>1</v>
      </c>
      <c r="G58" s="7">
        <v>1</v>
      </c>
      <c r="H58" s="7">
        <v>1</v>
      </c>
      <c r="I58" s="7">
        <v>1</v>
      </c>
      <c r="J58" s="7">
        <v>1</v>
      </c>
      <c r="K58" s="14">
        <f t="shared" si="0"/>
        <v>6</v>
      </c>
    </row>
    <row r="59" spans="1:11" x14ac:dyDescent="0.25">
      <c r="A59" s="7">
        <v>53</v>
      </c>
      <c r="B59" s="51" t="s">
        <v>376</v>
      </c>
      <c r="C59" s="7">
        <v>60200160</v>
      </c>
      <c r="D59" s="7" t="s">
        <v>120</v>
      </c>
      <c r="E59" s="7">
        <v>2</v>
      </c>
      <c r="F59" s="7">
        <v>2</v>
      </c>
      <c r="G59" s="7">
        <v>1</v>
      </c>
      <c r="H59" s="7">
        <v>2</v>
      </c>
      <c r="I59" s="7">
        <v>1</v>
      </c>
      <c r="J59" s="7">
        <v>1</v>
      </c>
      <c r="K59" s="14">
        <f t="shared" si="0"/>
        <v>9</v>
      </c>
    </row>
    <row r="60" spans="1:11" x14ac:dyDescent="0.25">
      <c r="A60" s="7">
        <v>54</v>
      </c>
      <c r="B60" s="51" t="s">
        <v>380</v>
      </c>
      <c r="C60" s="7">
        <v>60200163</v>
      </c>
      <c r="D60" s="7" t="s">
        <v>120</v>
      </c>
      <c r="E60" s="7">
        <v>1</v>
      </c>
      <c r="F60" s="7">
        <v>1</v>
      </c>
      <c r="G60" s="7">
        <v>1</v>
      </c>
      <c r="H60" s="7">
        <v>1</v>
      </c>
      <c r="I60" s="7">
        <v>1</v>
      </c>
      <c r="J60" s="7">
        <v>1</v>
      </c>
      <c r="K60" s="14">
        <f t="shared" si="0"/>
        <v>6</v>
      </c>
    </row>
    <row r="61" spans="1:11" x14ac:dyDescent="0.25">
      <c r="A61" s="7">
        <v>55</v>
      </c>
      <c r="B61" s="51" t="s">
        <v>385</v>
      </c>
      <c r="C61" s="7">
        <v>69786646</v>
      </c>
      <c r="D61" s="7" t="s">
        <v>120</v>
      </c>
      <c r="E61" s="7">
        <v>1</v>
      </c>
      <c r="F61" s="7">
        <v>1</v>
      </c>
      <c r="G61" s="7">
        <v>1</v>
      </c>
      <c r="H61" s="7">
        <v>1</v>
      </c>
      <c r="I61" s="7">
        <v>1</v>
      </c>
      <c r="J61" s="7">
        <v>1</v>
      </c>
      <c r="K61" s="14">
        <f t="shared" si="0"/>
        <v>6</v>
      </c>
    </row>
    <row r="62" spans="1:11" x14ac:dyDescent="0.25">
      <c r="A62" s="7">
        <v>56</v>
      </c>
      <c r="B62" s="51" t="s">
        <v>389</v>
      </c>
      <c r="C62" s="7">
        <v>60202293</v>
      </c>
      <c r="D62" s="7" t="s">
        <v>120</v>
      </c>
      <c r="E62" s="7">
        <v>1</v>
      </c>
      <c r="F62" s="7">
        <v>1</v>
      </c>
      <c r="G62" s="7">
        <v>1</v>
      </c>
      <c r="H62" s="7">
        <v>1</v>
      </c>
      <c r="I62" s="7">
        <v>1</v>
      </c>
      <c r="J62" s="7">
        <v>1</v>
      </c>
      <c r="K62" s="14">
        <f t="shared" si="0"/>
        <v>6</v>
      </c>
    </row>
    <row r="63" spans="1:11" x14ac:dyDescent="0.25">
      <c r="A63" s="7">
        <v>57</v>
      </c>
      <c r="B63" s="51" t="s">
        <v>394</v>
      </c>
      <c r="C63" s="7">
        <v>69786645</v>
      </c>
      <c r="D63" s="7" t="s">
        <v>120</v>
      </c>
      <c r="E63" s="7">
        <v>1</v>
      </c>
      <c r="F63" s="7">
        <v>1</v>
      </c>
      <c r="G63" s="7">
        <v>1</v>
      </c>
      <c r="H63" s="7">
        <v>1</v>
      </c>
      <c r="I63" s="7">
        <v>1</v>
      </c>
      <c r="J63" s="7">
        <v>1</v>
      </c>
      <c r="K63" s="14">
        <f t="shared" si="0"/>
        <v>6</v>
      </c>
    </row>
    <row r="64" spans="1:11" x14ac:dyDescent="0.25">
      <c r="A64" s="7">
        <v>58</v>
      </c>
      <c r="B64" s="51" t="s">
        <v>400</v>
      </c>
      <c r="C64" s="7">
        <v>60200201</v>
      </c>
      <c r="D64" s="7" t="s">
        <v>120</v>
      </c>
      <c r="E64" s="7">
        <v>1</v>
      </c>
      <c r="F64" s="7">
        <v>1</v>
      </c>
      <c r="G64" s="7">
        <v>1</v>
      </c>
      <c r="H64" s="7">
        <v>1</v>
      </c>
      <c r="I64" s="7">
        <v>1</v>
      </c>
      <c r="J64" s="7">
        <v>1</v>
      </c>
      <c r="K64" s="14">
        <f t="shared" si="0"/>
        <v>6</v>
      </c>
    </row>
    <row r="65" spans="1:11" x14ac:dyDescent="0.25">
      <c r="A65" s="7">
        <v>59</v>
      </c>
      <c r="B65" s="51" t="s">
        <v>406</v>
      </c>
      <c r="C65" s="7">
        <v>60200176</v>
      </c>
      <c r="D65" s="7" t="s">
        <v>120</v>
      </c>
      <c r="E65" s="7">
        <v>1</v>
      </c>
      <c r="F65" s="7">
        <v>1</v>
      </c>
      <c r="G65" s="7">
        <v>1</v>
      </c>
      <c r="H65" s="7">
        <v>1</v>
      </c>
      <c r="I65" s="7">
        <v>1</v>
      </c>
      <c r="J65" s="7">
        <v>1</v>
      </c>
      <c r="K65" s="14">
        <f t="shared" si="0"/>
        <v>6</v>
      </c>
    </row>
    <row r="66" spans="1:11" x14ac:dyDescent="0.25">
      <c r="A66" s="7">
        <v>60</v>
      </c>
      <c r="B66" s="51" t="s">
        <v>410</v>
      </c>
      <c r="C66" s="7">
        <v>60202291</v>
      </c>
      <c r="D66" s="7" t="s">
        <v>120</v>
      </c>
      <c r="E66" s="7">
        <v>1</v>
      </c>
      <c r="F66" s="7">
        <v>1</v>
      </c>
      <c r="G66" s="7">
        <v>1</v>
      </c>
      <c r="H66" s="7">
        <v>1</v>
      </c>
      <c r="I66" s="7">
        <v>1</v>
      </c>
      <c r="J66" s="7">
        <v>1</v>
      </c>
      <c r="K66" s="14">
        <f t="shared" si="0"/>
        <v>6</v>
      </c>
    </row>
    <row r="67" spans="1:11" x14ac:dyDescent="0.25">
      <c r="A67" s="7">
        <v>61</v>
      </c>
      <c r="B67" s="51" t="s">
        <v>414</v>
      </c>
      <c r="C67" s="7">
        <v>69774803</v>
      </c>
      <c r="D67" s="7" t="s">
        <v>120</v>
      </c>
      <c r="E67" s="7">
        <v>1</v>
      </c>
      <c r="F67" s="7">
        <v>1</v>
      </c>
      <c r="G67" s="7">
        <v>1</v>
      </c>
      <c r="H67" s="7">
        <v>1</v>
      </c>
      <c r="I67" s="7">
        <v>1</v>
      </c>
      <c r="J67" s="7">
        <v>1</v>
      </c>
      <c r="K67" s="14">
        <f t="shared" si="0"/>
        <v>6</v>
      </c>
    </row>
    <row r="68" spans="1:11" x14ac:dyDescent="0.25">
      <c r="A68" s="7">
        <v>62</v>
      </c>
      <c r="B68" s="51" t="s">
        <v>417</v>
      </c>
      <c r="C68" s="7">
        <v>60200188</v>
      </c>
      <c r="D68" s="7" t="s">
        <v>120</v>
      </c>
      <c r="E68" s="7">
        <v>1</v>
      </c>
      <c r="F68" s="7">
        <v>1</v>
      </c>
      <c r="G68" s="7">
        <v>1</v>
      </c>
      <c r="H68" s="7">
        <v>1</v>
      </c>
      <c r="I68" s="7">
        <v>1</v>
      </c>
      <c r="J68" s="7">
        <v>1</v>
      </c>
      <c r="K68" s="14">
        <f t="shared" si="0"/>
        <v>6</v>
      </c>
    </row>
    <row r="69" spans="1:11" x14ac:dyDescent="0.25">
      <c r="A69" s="7">
        <v>63</v>
      </c>
      <c r="B69" s="51" t="s">
        <v>420</v>
      </c>
      <c r="C69" s="7">
        <v>60200187</v>
      </c>
      <c r="D69" s="7" t="s">
        <v>120</v>
      </c>
      <c r="E69" s="7">
        <v>1</v>
      </c>
      <c r="F69" s="7">
        <v>1</v>
      </c>
      <c r="G69" s="7">
        <v>1</v>
      </c>
      <c r="H69" s="7">
        <v>1</v>
      </c>
      <c r="I69" s="7">
        <v>1</v>
      </c>
      <c r="J69" s="7">
        <v>1</v>
      </c>
      <c r="K69" s="14">
        <f t="shared" si="0"/>
        <v>6</v>
      </c>
    </row>
    <row r="70" spans="1:11" x14ac:dyDescent="0.25">
      <c r="A70" s="7">
        <v>64</v>
      </c>
      <c r="B70" s="51" t="s">
        <v>424</v>
      </c>
      <c r="C70" s="7">
        <v>60200200</v>
      </c>
      <c r="D70" s="7" t="s">
        <v>120</v>
      </c>
      <c r="E70" s="7">
        <v>1</v>
      </c>
      <c r="F70" s="7">
        <v>1</v>
      </c>
      <c r="G70" s="7">
        <v>1</v>
      </c>
      <c r="H70" s="7">
        <v>1</v>
      </c>
      <c r="I70" s="7">
        <v>1</v>
      </c>
      <c r="J70" s="7">
        <v>1</v>
      </c>
      <c r="K70" s="14">
        <f t="shared" si="0"/>
        <v>6</v>
      </c>
    </row>
    <row r="71" spans="1:11" x14ac:dyDescent="0.25">
      <c r="A71" s="7">
        <v>65</v>
      </c>
      <c r="B71" s="51" t="s">
        <v>428</v>
      </c>
      <c r="C71" s="7">
        <v>70010450</v>
      </c>
      <c r="D71" s="7" t="s">
        <v>120</v>
      </c>
      <c r="E71" s="7">
        <v>1</v>
      </c>
      <c r="F71" s="7">
        <v>1</v>
      </c>
      <c r="G71" s="7">
        <v>1</v>
      </c>
      <c r="H71" s="7">
        <v>1</v>
      </c>
      <c r="I71" s="7">
        <v>0</v>
      </c>
      <c r="J71" s="7">
        <v>0</v>
      </c>
      <c r="K71" s="14">
        <f t="shared" si="0"/>
        <v>4</v>
      </c>
    </row>
    <row r="72" spans="1:11" x14ac:dyDescent="0.25">
      <c r="A72" s="7">
        <v>66</v>
      </c>
      <c r="B72" s="51" t="s">
        <v>431</v>
      </c>
      <c r="C72" s="7">
        <v>60200169</v>
      </c>
      <c r="D72" s="7" t="s">
        <v>120</v>
      </c>
      <c r="E72" s="7">
        <v>1</v>
      </c>
      <c r="F72" s="7">
        <v>1</v>
      </c>
      <c r="G72" s="7">
        <v>1</v>
      </c>
      <c r="H72" s="7">
        <v>1</v>
      </c>
      <c r="I72" s="7">
        <v>1</v>
      </c>
      <c r="J72" s="7">
        <v>1</v>
      </c>
      <c r="K72" s="14">
        <f t="shared" ref="K72" si="1">SUM(E72:J72)</f>
        <v>6</v>
      </c>
    </row>
    <row r="73" spans="1:11" s="32" customFormat="1" ht="15.75" x14ac:dyDescent="0.25">
      <c r="A73" s="65" t="s">
        <v>740</v>
      </c>
      <c r="B73" s="66"/>
      <c r="C73" s="66"/>
      <c r="D73" s="67"/>
      <c r="E73" s="63">
        <f>SUM(E7:E72)</f>
        <v>76</v>
      </c>
      <c r="F73" s="63">
        <f t="shared" ref="F73:K73" si="2">SUM(F7:F72)</f>
        <v>78</v>
      </c>
      <c r="G73" s="63">
        <f t="shared" si="2"/>
        <v>75</v>
      </c>
      <c r="H73" s="63">
        <f t="shared" si="2"/>
        <v>73</v>
      </c>
      <c r="I73" s="63">
        <f t="shared" si="2"/>
        <v>72</v>
      </c>
      <c r="J73" s="63">
        <f t="shared" si="2"/>
        <v>69</v>
      </c>
      <c r="K73" s="63">
        <f t="shared" si="2"/>
        <v>443</v>
      </c>
    </row>
  </sheetData>
  <mergeCells count="4">
    <mergeCell ref="A73:D73"/>
    <mergeCell ref="A1:K1"/>
    <mergeCell ref="A2:K2"/>
    <mergeCell ref="A4:K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opLeftCell="A12" workbookViewId="0">
      <selection sqref="A1:H4"/>
    </sheetView>
  </sheetViews>
  <sheetFormatPr defaultRowHeight="15" x14ac:dyDescent="0.25"/>
  <cols>
    <col min="1" max="1" width="4.85546875" customWidth="1"/>
    <col min="2" max="2" width="43.85546875" customWidth="1"/>
    <col min="3" max="3" width="12.140625" customWidth="1"/>
    <col min="4" max="4" width="13.5703125" customWidth="1"/>
    <col min="5" max="7" width="8.28515625" customWidth="1"/>
  </cols>
  <sheetData>
    <row r="1" spans="1:11" ht="21" x14ac:dyDescent="0.35">
      <c r="A1" s="28" t="s">
        <v>709</v>
      </c>
      <c r="B1" s="28"/>
      <c r="C1" s="28"/>
      <c r="D1" s="28"/>
      <c r="E1" s="28"/>
      <c r="F1" s="28"/>
      <c r="G1" s="28"/>
      <c r="H1" s="28"/>
      <c r="I1" s="42"/>
      <c r="J1" s="42"/>
      <c r="K1" s="42"/>
    </row>
    <row r="2" spans="1:11" ht="21.75" thickBot="1" x14ac:dyDescent="0.4">
      <c r="A2" s="20" t="s">
        <v>770</v>
      </c>
      <c r="B2" s="20"/>
      <c r="C2" s="20"/>
      <c r="D2" s="20"/>
      <c r="E2" s="20"/>
      <c r="F2" s="20"/>
      <c r="G2" s="20"/>
      <c r="H2" s="20"/>
      <c r="I2" s="42"/>
      <c r="J2" s="42"/>
      <c r="K2" s="42"/>
    </row>
    <row r="3" spans="1:11" ht="15.75" thickTop="1" x14ac:dyDescent="0.25">
      <c r="A3" s="49"/>
      <c r="B3" s="49"/>
      <c r="C3" s="49"/>
      <c r="D3" s="49"/>
      <c r="E3" s="49"/>
    </row>
    <row r="4" spans="1:11" ht="21" x14ac:dyDescent="0.35">
      <c r="A4" s="28" t="s">
        <v>792</v>
      </c>
      <c r="B4" s="28"/>
      <c r="C4" s="28"/>
      <c r="D4" s="28"/>
      <c r="E4" s="28"/>
      <c r="F4" s="28"/>
      <c r="G4" s="28"/>
      <c r="H4" s="28"/>
      <c r="I4" s="42"/>
      <c r="J4" s="42"/>
      <c r="K4" s="42"/>
    </row>
    <row r="6" spans="1:11" s="33" customFormat="1" ht="33" customHeight="1" x14ac:dyDescent="0.25">
      <c r="A6" s="38" t="s">
        <v>723</v>
      </c>
      <c r="B6" s="38" t="s">
        <v>5</v>
      </c>
      <c r="C6" s="38" t="s">
        <v>1</v>
      </c>
      <c r="D6" s="38" t="s">
        <v>6</v>
      </c>
      <c r="E6" s="38" t="s">
        <v>789</v>
      </c>
      <c r="F6" s="38" t="s">
        <v>790</v>
      </c>
      <c r="G6" s="38" t="s">
        <v>791</v>
      </c>
      <c r="H6" s="38" t="s">
        <v>729</v>
      </c>
    </row>
    <row r="7" spans="1:11" x14ac:dyDescent="0.25">
      <c r="A7" s="7">
        <v>1</v>
      </c>
      <c r="B7" s="51" t="s">
        <v>444</v>
      </c>
      <c r="C7" s="7">
        <v>69963857</v>
      </c>
      <c r="D7" s="7" t="s">
        <v>445</v>
      </c>
      <c r="E7" s="7">
        <v>1</v>
      </c>
      <c r="F7" s="7">
        <v>1</v>
      </c>
      <c r="G7" s="7">
        <v>1</v>
      </c>
      <c r="H7" s="14">
        <f>SUM(E7:G7)</f>
        <v>3</v>
      </c>
    </row>
    <row r="8" spans="1:11" x14ac:dyDescent="0.25">
      <c r="A8" s="7">
        <v>2</v>
      </c>
      <c r="B8" s="51" t="s">
        <v>448</v>
      </c>
      <c r="C8" s="7">
        <v>69943143</v>
      </c>
      <c r="D8" s="7" t="s">
        <v>445</v>
      </c>
      <c r="E8" s="7">
        <v>1</v>
      </c>
      <c r="F8" s="7">
        <v>1</v>
      </c>
      <c r="G8" s="7">
        <v>1</v>
      </c>
      <c r="H8" s="14">
        <f t="shared" ref="H8:H35" si="0">SUM(E8:G8)</f>
        <v>3</v>
      </c>
    </row>
    <row r="9" spans="1:11" x14ac:dyDescent="0.25">
      <c r="A9" s="7">
        <v>3</v>
      </c>
      <c r="B9" s="51" t="s">
        <v>452</v>
      </c>
      <c r="C9" s="7">
        <v>60200179</v>
      </c>
      <c r="D9" s="7" t="s">
        <v>445</v>
      </c>
      <c r="E9" s="7">
        <v>3</v>
      </c>
      <c r="F9" s="7">
        <v>3</v>
      </c>
      <c r="G9" s="7">
        <v>2</v>
      </c>
      <c r="H9" s="14">
        <f t="shared" si="0"/>
        <v>8</v>
      </c>
    </row>
    <row r="10" spans="1:11" x14ac:dyDescent="0.25">
      <c r="A10" s="7">
        <v>4</v>
      </c>
      <c r="B10" s="51" t="s">
        <v>455</v>
      </c>
      <c r="C10" s="7">
        <v>60202310</v>
      </c>
      <c r="D10" s="7" t="s">
        <v>445</v>
      </c>
      <c r="E10" s="7">
        <v>2</v>
      </c>
      <c r="F10" s="7">
        <v>2</v>
      </c>
      <c r="G10" s="7">
        <v>2</v>
      </c>
      <c r="H10" s="14">
        <f t="shared" si="0"/>
        <v>6</v>
      </c>
    </row>
    <row r="11" spans="1:11" x14ac:dyDescent="0.25">
      <c r="A11" s="7">
        <v>5</v>
      </c>
      <c r="B11" s="51" t="s">
        <v>458</v>
      </c>
      <c r="C11" s="7">
        <v>60201138</v>
      </c>
      <c r="D11" s="7" t="s">
        <v>445</v>
      </c>
      <c r="E11" s="7">
        <v>2</v>
      </c>
      <c r="F11" s="7">
        <v>1</v>
      </c>
      <c r="G11" s="7">
        <v>1</v>
      </c>
      <c r="H11" s="14">
        <f t="shared" si="0"/>
        <v>4</v>
      </c>
    </row>
    <row r="12" spans="1:11" x14ac:dyDescent="0.25">
      <c r="A12" s="7">
        <v>6</v>
      </c>
      <c r="B12" s="51" t="s">
        <v>463</v>
      </c>
      <c r="C12" s="7">
        <v>60202297</v>
      </c>
      <c r="D12" s="7" t="s">
        <v>445</v>
      </c>
      <c r="E12" s="7">
        <v>2</v>
      </c>
      <c r="F12" s="7">
        <v>2</v>
      </c>
      <c r="G12" s="7">
        <v>3</v>
      </c>
      <c r="H12" s="14">
        <f t="shared" si="0"/>
        <v>7</v>
      </c>
    </row>
    <row r="13" spans="1:11" x14ac:dyDescent="0.25">
      <c r="A13" s="7">
        <v>7</v>
      </c>
      <c r="B13" s="51" t="s">
        <v>467</v>
      </c>
      <c r="C13" s="7">
        <v>60201136</v>
      </c>
      <c r="D13" s="7" t="s">
        <v>445</v>
      </c>
      <c r="E13" s="7">
        <v>1</v>
      </c>
      <c r="F13" s="7">
        <v>1</v>
      </c>
      <c r="G13" s="7">
        <v>2</v>
      </c>
      <c r="H13" s="14">
        <f t="shared" si="0"/>
        <v>4</v>
      </c>
    </row>
    <row r="14" spans="1:11" x14ac:dyDescent="0.25">
      <c r="A14" s="7">
        <v>8</v>
      </c>
      <c r="B14" s="51" t="s">
        <v>472</v>
      </c>
      <c r="C14" s="7">
        <v>60201135</v>
      </c>
      <c r="D14" s="7" t="s">
        <v>445</v>
      </c>
      <c r="E14" s="7">
        <v>1</v>
      </c>
      <c r="F14" s="7">
        <v>1</v>
      </c>
      <c r="G14" s="7">
        <v>1</v>
      </c>
      <c r="H14" s="14">
        <f t="shared" si="0"/>
        <v>3</v>
      </c>
    </row>
    <row r="15" spans="1:11" x14ac:dyDescent="0.25">
      <c r="A15" s="7">
        <v>9</v>
      </c>
      <c r="B15" s="51" t="s">
        <v>475</v>
      </c>
      <c r="C15" s="7">
        <v>60201137</v>
      </c>
      <c r="D15" s="7" t="s">
        <v>445</v>
      </c>
      <c r="E15" s="7">
        <v>1</v>
      </c>
      <c r="F15" s="7">
        <v>1</v>
      </c>
      <c r="G15" s="7">
        <v>1</v>
      </c>
      <c r="H15" s="14">
        <f t="shared" si="0"/>
        <v>3</v>
      </c>
    </row>
    <row r="16" spans="1:11" x14ac:dyDescent="0.25">
      <c r="A16" s="7">
        <v>10</v>
      </c>
      <c r="B16" s="51" t="s">
        <v>480</v>
      </c>
      <c r="C16" s="7">
        <v>60201139</v>
      </c>
      <c r="D16" s="7" t="s">
        <v>445</v>
      </c>
      <c r="E16" s="7">
        <v>1</v>
      </c>
      <c r="F16" s="7">
        <v>1</v>
      </c>
      <c r="G16" s="7">
        <v>1</v>
      </c>
      <c r="H16" s="14">
        <f t="shared" si="0"/>
        <v>3</v>
      </c>
    </row>
    <row r="17" spans="1:8" x14ac:dyDescent="0.25">
      <c r="A17" s="7">
        <v>11</v>
      </c>
      <c r="B17" s="51" t="s">
        <v>484</v>
      </c>
      <c r="C17" s="7">
        <v>60201140</v>
      </c>
      <c r="D17" s="7" t="s">
        <v>445</v>
      </c>
      <c r="E17" s="7">
        <v>1</v>
      </c>
      <c r="F17" s="7">
        <v>1</v>
      </c>
      <c r="G17" s="7">
        <v>1</v>
      </c>
      <c r="H17" s="14">
        <f t="shared" si="0"/>
        <v>3</v>
      </c>
    </row>
    <row r="18" spans="1:8" x14ac:dyDescent="0.25">
      <c r="A18" s="7">
        <v>12</v>
      </c>
      <c r="B18" s="51" t="s">
        <v>487</v>
      </c>
      <c r="C18" s="7">
        <v>60201129</v>
      </c>
      <c r="D18" s="7" t="s">
        <v>445</v>
      </c>
      <c r="E18" s="7">
        <v>2</v>
      </c>
      <c r="F18" s="7">
        <v>2</v>
      </c>
      <c r="G18" s="7">
        <v>1</v>
      </c>
      <c r="H18" s="14">
        <f t="shared" si="0"/>
        <v>5</v>
      </c>
    </row>
    <row r="19" spans="1:8" x14ac:dyDescent="0.25">
      <c r="A19" s="7">
        <v>13</v>
      </c>
      <c r="B19" s="51" t="s">
        <v>491</v>
      </c>
      <c r="C19" s="7">
        <v>60201126</v>
      </c>
      <c r="D19" s="7" t="s">
        <v>445</v>
      </c>
      <c r="E19" s="7">
        <v>2</v>
      </c>
      <c r="F19" s="7">
        <v>2</v>
      </c>
      <c r="G19" s="7">
        <v>2</v>
      </c>
      <c r="H19" s="14">
        <f t="shared" si="0"/>
        <v>6</v>
      </c>
    </row>
    <row r="20" spans="1:8" x14ac:dyDescent="0.25">
      <c r="A20" s="7">
        <v>14</v>
      </c>
      <c r="B20" s="51" t="s">
        <v>496</v>
      </c>
      <c r="C20" s="7">
        <v>60201128</v>
      </c>
      <c r="D20" s="7" t="s">
        <v>445</v>
      </c>
      <c r="E20" s="7">
        <v>2</v>
      </c>
      <c r="F20" s="7">
        <v>2</v>
      </c>
      <c r="G20" s="7">
        <v>2</v>
      </c>
      <c r="H20" s="14">
        <f t="shared" si="0"/>
        <v>6</v>
      </c>
    </row>
    <row r="21" spans="1:8" x14ac:dyDescent="0.25">
      <c r="A21" s="7">
        <v>15</v>
      </c>
      <c r="B21" s="51" t="s">
        <v>500</v>
      </c>
      <c r="C21" s="7">
        <v>60202298</v>
      </c>
      <c r="D21" s="7" t="s">
        <v>445</v>
      </c>
      <c r="E21" s="7">
        <v>1</v>
      </c>
      <c r="F21" s="7">
        <v>1</v>
      </c>
      <c r="G21" s="7">
        <v>1</v>
      </c>
      <c r="H21" s="14">
        <f t="shared" si="0"/>
        <v>3</v>
      </c>
    </row>
    <row r="22" spans="1:8" x14ac:dyDescent="0.25">
      <c r="A22" s="7">
        <v>16</v>
      </c>
      <c r="B22" s="51" t="s">
        <v>503</v>
      </c>
      <c r="C22" s="7">
        <v>60202509</v>
      </c>
      <c r="D22" s="7" t="s">
        <v>445</v>
      </c>
      <c r="E22" s="7">
        <v>1</v>
      </c>
      <c r="F22" s="7">
        <v>1</v>
      </c>
      <c r="G22" s="7">
        <v>1</v>
      </c>
      <c r="H22" s="14">
        <f t="shared" si="0"/>
        <v>3</v>
      </c>
    </row>
    <row r="23" spans="1:8" x14ac:dyDescent="0.25">
      <c r="A23" s="7">
        <v>17</v>
      </c>
      <c r="B23" s="51" t="s">
        <v>506</v>
      </c>
      <c r="C23" s="7">
        <v>60202510</v>
      </c>
      <c r="D23" s="7" t="s">
        <v>445</v>
      </c>
      <c r="E23" s="7">
        <v>1</v>
      </c>
      <c r="F23" s="7">
        <v>1</v>
      </c>
      <c r="G23" s="7">
        <v>1</v>
      </c>
      <c r="H23" s="14">
        <f t="shared" si="0"/>
        <v>3</v>
      </c>
    </row>
    <row r="24" spans="1:8" x14ac:dyDescent="0.25">
      <c r="A24" s="7">
        <v>18</v>
      </c>
      <c r="B24" s="51" t="s">
        <v>509</v>
      </c>
      <c r="C24" s="7">
        <v>60202490</v>
      </c>
      <c r="D24" s="7" t="s">
        <v>445</v>
      </c>
      <c r="E24" s="7">
        <v>1</v>
      </c>
      <c r="F24" s="7">
        <v>1</v>
      </c>
      <c r="G24" s="7">
        <v>1</v>
      </c>
      <c r="H24" s="14">
        <f t="shared" si="0"/>
        <v>3</v>
      </c>
    </row>
    <row r="25" spans="1:8" x14ac:dyDescent="0.25">
      <c r="A25" s="7">
        <v>19</v>
      </c>
      <c r="B25" s="51" t="s">
        <v>512</v>
      </c>
      <c r="C25" s="7">
        <v>60202573</v>
      </c>
      <c r="D25" s="7" t="s">
        <v>445</v>
      </c>
      <c r="E25" s="7">
        <v>1</v>
      </c>
      <c r="F25" s="7">
        <v>1</v>
      </c>
      <c r="G25" s="7">
        <v>1</v>
      </c>
      <c r="H25" s="14">
        <f t="shared" si="0"/>
        <v>3</v>
      </c>
    </row>
    <row r="26" spans="1:8" x14ac:dyDescent="0.25">
      <c r="A26" s="7">
        <v>20</v>
      </c>
      <c r="B26" s="51" t="s">
        <v>517</v>
      </c>
      <c r="C26" s="7">
        <v>60203604</v>
      </c>
      <c r="D26" s="7" t="s">
        <v>445</v>
      </c>
      <c r="E26" s="7">
        <v>1</v>
      </c>
      <c r="F26" s="7">
        <v>1</v>
      </c>
      <c r="G26" s="7">
        <v>1</v>
      </c>
      <c r="H26" s="14">
        <f t="shared" si="0"/>
        <v>3</v>
      </c>
    </row>
    <row r="27" spans="1:8" x14ac:dyDescent="0.25">
      <c r="A27" s="7">
        <v>21</v>
      </c>
      <c r="B27" s="51" t="s">
        <v>522</v>
      </c>
      <c r="C27" s="7">
        <v>60200180</v>
      </c>
      <c r="D27" s="7" t="s">
        <v>445</v>
      </c>
      <c r="E27" s="7">
        <v>2</v>
      </c>
      <c r="F27" s="7">
        <v>3</v>
      </c>
      <c r="G27" s="7">
        <v>2</v>
      </c>
      <c r="H27" s="14">
        <f t="shared" si="0"/>
        <v>7</v>
      </c>
    </row>
    <row r="28" spans="1:8" x14ac:dyDescent="0.25">
      <c r="A28" s="7">
        <v>22</v>
      </c>
      <c r="B28" s="51" t="s">
        <v>526</v>
      </c>
      <c r="C28" s="7">
        <v>60200178</v>
      </c>
      <c r="D28" s="7" t="s">
        <v>445</v>
      </c>
      <c r="E28" s="7">
        <v>2</v>
      </c>
      <c r="F28" s="7">
        <v>2</v>
      </c>
      <c r="G28" s="7">
        <v>2</v>
      </c>
      <c r="H28" s="14">
        <f t="shared" si="0"/>
        <v>6</v>
      </c>
    </row>
    <row r="29" spans="1:8" x14ac:dyDescent="0.25">
      <c r="A29" s="7">
        <v>23</v>
      </c>
      <c r="B29" s="51" t="s">
        <v>531</v>
      </c>
      <c r="C29" s="7">
        <v>60201132</v>
      </c>
      <c r="D29" s="7" t="s">
        <v>445</v>
      </c>
      <c r="E29" s="7">
        <v>2</v>
      </c>
      <c r="F29" s="7">
        <v>1</v>
      </c>
      <c r="G29" s="7">
        <v>1</v>
      </c>
      <c r="H29" s="14">
        <f t="shared" si="0"/>
        <v>4</v>
      </c>
    </row>
    <row r="30" spans="1:8" x14ac:dyDescent="0.25">
      <c r="A30" s="7">
        <v>24</v>
      </c>
      <c r="B30" s="51" t="s">
        <v>535</v>
      </c>
      <c r="C30" s="7">
        <v>60201130</v>
      </c>
      <c r="D30" s="7" t="s">
        <v>445</v>
      </c>
      <c r="E30" s="7">
        <v>1</v>
      </c>
      <c r="F30" s="7">
        <v>1</v>
      </c>
      <c r="G30" s="7">
        <v>1</v>
      </c>
      <c r="H30" s="14">
        <f t="shared" si="0"/>
        <v>3</v>
      </c>
    </row>
    <row r="31" spans="1:8" x14ac:dyDescent="0.25">
      <c r="A31" s="7">
        <v>25</v>
      </c>
      <c r="B31" s="51" t="s">
        <v>538</v>
      </c>
      <c r="C31" s="7">
        <v>60201131</v>
      </c>
      <c r="D31" s="7" t="s">
        <v>445</v>
      </c>
      <c r="E31" s="7">
        <v>2</v>
      </c>
      <c r="F31" s="7">
        <v>2</v>
      </c>
      <c r="G31" s="7">
        <v>2</v>
      </c>
      <c r="H31" s="14">
        <f t="shared" si="0"/>
        <v>6</v>
      </c>
    </row>
    <row r="32" spans="1:8" x14ac:dyDescent="0.25">
      <c r="A32" s="7">
        <v>26</v>
      </c>
      <c r="B32" s="51" t="s">
        <v>542</v>
      </c>
      <c r="C32" s="7">
        <v>60201133</v>
      </c>
      <c r="D32" s="7" t="s">
        <v>445</v>
      </c>
      <c r="E32" s="7">
        <v>2</v>
      </c>
      <c r="F32" s="7">
        <v>2</v>
      </c>
      <c r="G32" s="7">
        <v>2</v>
      </c>
      <c r="H32" s="14">
        <f t="shared" si="0"/>
        <v>6</v>
      </c>
    </row>
    <row r="33" spans="1:8" x14ac:dyDescent="0.25">
      <c r="A33" s="7">
        <v>27</v>
      </c>
      <c r="B33" s="51" t="s">
        <v>546</v>
      </c>
      <c r="C33" s="7">
        <v>60201134</v>
      </c>
      <c r="D33" s="7" t="s">
        <v>445</v>
      </c>
      <c r="E33" s="7">
        <v>3</v>
      </c>
      <c r="F33" s="7">
        <v>3</v>
      </c>
      <c r="G33" s="7">
        <v>2</v>
      </c>
      <c r="H33" s="14">
        <f t="shared" si="0"/>
        <v>8</v>
      </c>
    </row>
    <row r="34" spans="1:8" x14ac:dyDescent="0.25">
      <c r="A34" s="7">
        <v>28</v>
      </c>
      <c r="B34" s="51" t="s">
        <v>550</v>
      </c>
      <c r="C34" s="7">
        <v>69765026</v>
      </c>
      <c r="D34" s="7" t="s">
        <v>445</v>
      </c>
      <c r="E34" s="7">
        <v>1</v>
      </c>
      <c r="F34" s="7">
        <v>2</v>
      </c>
      <c r="G34" s="7">
        <v>1</v>
      </c>
      <c r="H34" s="14">
        <f t="shared" si="0"/>
        <v>4</v>
      </c>
    </row>
    <row r="35" spans="1:8" x14ac:dyDescent="0.25">
      <c r="A35" s="7">
        <v>29</v>
      </c>
      <c r="B35" s="51" t="s">
        <v>554</v>
      </c>
      <c r="C35" s="7">
        <v>70012574</v>
      </c>
      <c r="D35" s="7" t="s">
        <v>445</v>
      </c>
      <c r="E35" s="7">
        <v>1</v>
      </c>
      <c r="F35" s="7">
        <v>1</v>
      </c>
      <c r="G35" s="7">
        <v>1</v>
      </c>
      <c r="H35" s="14">
        <f t="shared" si="0"/>
        <v>3</v>
      </c>
    </row>
    <row r="36" spans="1:8" s="69" customFormat="1" ht="15.75" x14ac:dyDescent="0.25">
      <c r="A36" s="62" t="s">
        <v>740</v>
      </c>
      <c r="B36" s="62"/>
      <c r="C36" s="62"/>
      <c r="D36" s="62"/>
      <c r="E36" s="63">
        <f>SUM(E7:E35)</f>
        <v>44</v>
      </c>
      <c r="F36" s="63">
        <f t="shared" ref="F36:H36" si="1">SUM(F7:F35)</f>
        <v>44</v>
      </c>
      <c r="G36" s="63">
        <f t="shared" si="1"/>
        <v>41</v>
      </c>
      <c r="H36" s="63">
        <f t="shared" si="1"/>
        <v>129</v>
      </c>
    </row>
  </sheetData>
  <mergeCells count="4">
    <mergeCell ref="A36:D36"/>
    <mergeCell ref="A1:H1"/>
    <mergeCell ref="A2:H2"/>
    <mergeCell ref="A4:H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opLeftCell="A43" workbookViewId="0">
      <selection sqref="A1:G4"/>
    </sheetView>
  </sheetViews>
  <sheetFormatPr defaultRowHeight="15" x14ac:dyDescent="0.25"/>
  <cols>
    <col min="1" max="1" width="5.28515625" style="12" customWidth="1"/>
    <col min="2" max="2" width="45.140625" style="12" bestFit="1" customWidth="1"/>
    <col min="3" max="3" width="9.42578125" style="12" customWidth="1"/>
    <col min="4" max="4" width="12" style="12" customWidth="1"/>
    <col min="5" max="6" width="8.42578125" style="12" customWidth="1"/>
    <col min="7" max="7" width="9.140625" style="12"/>
  </cols>
  <sheetData>
    <row r="1" spans="1:8" ht="21" x14ac:dyDescent="0.35">
      <c r="A1" s="28" t="s">
        <v>709</v>
      </c>
      <c r="B1" s="28"/>
      <c r="C1" s="28"/>
      <c r="D1" s="28"/>
      <c r="E1" s="28"/>
      <c r="F1" s="28"/>
      <c r="G1" s="28"/>
      <c r="H1" s="42"/>
    </row>
    <row r="2" spans="1:8" ht="21.75" thickBot="1" x14ac:dyDescent="0.4">
      <c r="A2" s="20" t="s">
        <v>770</v>
      </c>
      <c r="B2" s="20"/>
      <c r="C2" s="20"/>
      <c r="D2" s="20"/>
      <c r="E2" s="20"/>
      <c r="F2" s="20"/>
      <c r="G2" s="20"/>
      <c r="H2" s="42"/>
    </row>
    <row r="3" spans="1:8" ht="15.75" thickTop="1" x14ac:dyDescent="0.25">
      <c r="A3" s="49"/>
      <c r="B3" s="49"/>
      <c r="C3" s="49"/>
      <c r="D3" s="49"/>
      <c r="E3" s="49"/>
      <c r="F3"/>
      <c r="G3"/>
    </row>
    <row r="4" spans="1:8" ht="21" x14ac:dyDescent="0.35">
      <c r="A4" s="28" t="s">
        <v>795</v>
      </c>
      <c r="B4" s="28"/>
      <c r="C4" s="28"/>
      <c r="D4" s="28"/>
      <c r="E4" s="28"/>
      <c r="F4" s="28"/>
      <c r="G4" s="28"/>
      <c r="H4" s="42"/>
    </row>
    <row r="6" spans="1:8" s="33" customFormat="1" ht="34.5" customHeight="1" x14ac:dyDescent="0.25">
      <c r="A6" s="38" t="s">
        <v>0</v>
      </c>
      <c r="B6" s="38" t="s">
        <v>5</v>
      </c>
      <c r="C6" s="38" t="s">
        <v>1</v>
      </c>
      <c r="D6" s="38" t="s">
        <v>6</v>
      </c>
      <c r="E6" s="38" t="s">
        <v>793</v>
      </c>
      <c r="F6" s="38" t="s">
        <v>794</v>
      </c>
      <c r="G6" s="38" t="s">
        <v>729</v>
      </c>
    </row>
    <row r="7" spans="1:8" x14ac:dyDescent="0.25">
      <c r="A7" s="7">
        <v>1</v>
      </c>
      <c r="B7" s="51" t="s">
        <v>15</v>
      </c>
      <c r="C7" s="7">
        <v>69986356</v>
      </c>
      <c r="D7" s="7" t="s">
        <v>16</v>
      </c>
      <c r="E7" s="7">
        <v>1</v>
      </c>
      <c r="F7" s="7">
        <v>1</v>
      </c>
      <c r="G7" s="14">
        <f>SUM(E7:F7)</f>
        <v>2</v>
      </c>
    </row>
    <row r="8" spans="1:8" x14ac:dyDescent="0.25">
      <c r="A8" s="7">
        <v>2</v>
      </c>
      <c r="B8" s="51" t="s">
        <v>24</v>
      </c>
      <c r="C8" s="7">
        <v>69943799</v>
      </c>
      <c r="D8" s="7" t="s">
        <v>16</v>
      </c>
      <c r="E8" s="7">
        <v>1</v>
      </c>
      <c r="F8" s="7">
        <v>2</v>
      </c>
      <c r="G8" s="14">
        <f t="shared" ref="G8:G67" si="0">SUM(E8:F8)</f>
        <v>3</v>
      </c>
    </row>
    <row r="9" spans="1:8" x14ac:dyDescent="0.25">
      <c r="A9" s="7">
        <v>3</v>
      </c>
      <c r="B9" s="51" t="s">
        <v>31</v>
      </c>
      <c r="C9" s="7">
        <v>69915439</v>
      </c>
      <c r="D9" s="7" t="s">
        <v>16</v>
      </c>
      <c r="E9" s="7">
        <v>1</v>
      </c>
      <c r="F9" s="7">
        <v>2</v>
      </c>
      <c r="G9" s="14">
        <f t="shared" si="0"/>
        <v>3</v>
      </c>
    </row>
    <row r="10" spans="1:8" x14ac:dyDescent="0.25">
      <c r="A10" s="7">
        <v>4</v>
      </c>
      <c r="B10" s="51" t="s">
        <v>43</v>
      </c>
      <c r="C10" s="7">
        <v>69940116</v>
      </c>
      <c r="D10" s="7" t="s">
        <v>16</v>
      </c>
      <c r="E10" s="7">
        <v>1</v>
      </c>
      <c r="F10" s="7">
        <v>1</v>
      </c>
      <c r="G10" s="14">
        <f t="shared" si="0"/>
        <v>2</v>
      </c>
    </row>
    <row r="11" spans="1:8" x14ac:dyDescent="0.25">
      <c r="A11" s="7">
        <v>5</v>
      </c>
      <c r="B11" s="51" t="s">
        <v>49</v>
      </c>
      <c r="C11" s="7">
        <v>69915013</v>
      </c>
      <c r="D11" s="7" t="s">
        <v>16</v>
      </c>
      <c r="E11" s="7">
        <v>1</v>
      </c>
      <c r="F11" s="7">
        <v>1</v>
      </c>
      <c r="G11" s="14">
        <f t="shared" si="0"/>
        <v>2</v>
      </c>
    </row>
    <row r="12" spans="1:8" x14ac:dyDescent="0.25">
      <c r="A12" s="7">
        <v>6</v>
      </c>
      <c r="B12" s="51" t="s">
        <v>55</v>
      </c>
      <c r="C12" s="7">
        <v>69921708</v>
      </c>
      <c r="D12" s="7" t="s">
        <v>16</v>
      </c>
      <c r="E12" s="7">
        <v>0</v>
      </c>
      <c r="F12" s="7">
        <v>2</v>
      </c>
      <c r="G12" s="14">
        <f t="shared" si="0"/>
        <v>2</v>
      </c>
    </row>
    <row r="13" spans="1:8" x14ac:dyDescent="0.25">
      <c r="A13" s="7">
        <v>7</v>
      </c>
      <c r="B13" s="51" t="s">
        <v>59</v>
      </c>
      <c r="C13" s="7">
        <v>69982092</v>
      </c>
      <c r="D13" s="7" t="s">
        <v>16</v>
      </c>
      <c r="E13" s="7">
        <v>1</v>
      </c>
      <c r="F13" s="7">
        <v>2</v>
      </c>
      <c r="G13" s="14">
        <f t="shared" si="0"/>
        <v>3</v>
      </c>
    </row>
    <row r="14" spans="1:8" x14ac:dyDescent="0.25">
      <c r="A14" s="7">
        <v>8</v>
      </c>
      <c r="B14" s="51" t="s">
        <v>63</v>
      </c>
      <c r="C14" s="7">
        <v>69957234</v>
      </c>
      <c r="D14" s="7" t="s">
        <v>16</v>
      </c>
      <c r="E14" s="7">
        <v>1</v>
      </c>
      <c r="F14" s="7">
        <v>1</v>
      </c>
      <c r="G14" s="14">
        <f t="shared" si="0"/>
        <v>2</v>
      </c>
    </row>
    <row r="15" spans="1:8" x14ac:dyDescent="0.25">
      <c r="A15" s="7">
        <v>9</v>
      </c>
      <c r="B15" s="51" t="s">
        <v>71</v>
      </c>
      <c r="C15" s="7">
        <v>69921711</v>
      </c>
      <c r="D15" s="7" t="s">
        <v>16</v>
      </c>
      <c r="E15" s="7">
        <v>0</v>
      </c>
      <c r="F15" s="7">
        <v>1</v>
      </c>
      <c r="G15" s="14">
        <f t="shared" si="0"/>
        <v>1</v>
      </c>
    </row>
    <row r="16" spans="1:8" x14ac:dyDescent="0.25">
      <c r="A16" s="7">
        <v>10</v>
      </c>
      <c r="B16" s="51" t="s">
        <v>74</v>
      </c>
      <c r="C16" s="7">
        <v>70001186</v>
      </c>
      <c r="D16" s="7" t="s">
        <v>16</v>
      </c>
      <c r="E16" s="7">
        <v>1</v>
      </c>
      <c r="F16" s="7">
        <v>1</v>
      </c>
      <c r="G16" s="14">
        <f t="shared" si="0"/>
        <v>2</v>
      </c>
    </row>
    <row r="17" spans="1:7" x14ac:dyDescent="0.25">
      <c r="A17" s="7">
        <v>11</v>
      </c>
      <c r="B17" s="51" t="s">
        <v>79</v>
      </c>
      <c r="C17" s="7">
        <v>69953567</v>
      </c>
      <c r="D17" s="7" t="s">
        <v>16</v>
      </c>
      <c r="E17" s="7">
        <v>1</v>
      </c>
      <c r="F17" s="7">
        <v>1</v>
      </c>
      <c r="G17" s="14">
        <f t="shared" si="0"/>
        <v>2</v>
      </c>
    </row>
    <row r="18" spans="1:7" x14ac:dyDescent="0.25">
      <c r="A18" s="7">
        <v>12</v>
      </c>
      <c r="B18" s="51" t="s">
        <v>556</v>
      </c>
      <c r="C18" s="7">
        <v>69988205</v>
      </c>
      <c r="D18" s="7" t="s">
        <v>16</v>
      </c>
      <c r="E18" s="7">
        <v>1</v>
      </c>
      <c r="F18" s="7">
        <v>2</v>
      </c>
      <c r="G18" s="14">
        <f t="shared" si="0"/>
        <v>3</v>
      </c>
    </row>
    <row r="19" spans="1:7" x14ac:dyDescent="0.25">
      <c r="A19" s="7">
        <v>13</v>
      </c>
      <c r="B19" s="51" t="s">
        <v>559</v>
      </c>
      <c r="C19" s="7">
        <v>70003101</v>
      </c>
      <c r="D19" s="7" t="s">
        <v>16</v>
      </c>
      <c r="E19" s="7">
        <v>1</v>
      </c>
      <c r="F19" s="7">
        <v>3</v>
      </c>
      <c r="G19" s="14">
        <f t="shared" si="0"/>
        <v>4</v>
      </c>
    </row>
    <row r="20" spans="1:7" x14ac:dyDescent="0.25">
      <c r="A20" s="7">
        <v>14</v>
      </c>
      <c r="B20" s="51" t="s">
        <v>561</v>
      </c>
      <c r="C20" s="7">
        <v>70003444</v>
      </c>
      <c r="D20" s="7" t="s">
        <v>16</v>
      </c>
      <c r="E20" s="7">
        <v>1</v>
      </c>
      <c r="F20" s="7">
        <v>1</v>
      </c>
      <c r="G20" s="14">
        <f t="shared" si="0"/>
        <v>2</v>
      </c>
    </row>
    <row r="21" spans="1:7" x14ac:dyDescent="0.25">
      <c r="A21" s="7">
        <v>15</v>
      </c>
      <c r="B21" s="51" t="s">
        <v>563</v>
      </c>
      <c r="C21" s="7">
        <v>60202824</v>
      </c>
      <c r="D21" s="7" t="s">
        <v>16</v>
      </c>
      <c r="E21" s="7">
        <v>1</v>
      </c>
      <c r="F21" s="7">
        <v>1</v>
      </c>
      <c r="G21" s="14">
        <f t="shared" si="0"/>
        <v>2</v>
      </c>
    </row>
    <row r="22" spans="1:7" x14ac:dyDescent="0.25">
      <c r="A22" s="7">
        <v>16</v>
      </c>
      <c r="B22" s="51" t="s">
        <v>568</v>
      </c>
      <c r="C22" s="7">
        <v>69926239</v>
      </c>
      <c r="D22" s="7" t="s">
        <v>16</v>
      </c>
      <c r="E22" s="7">
        <v>1</v>
      </c>
      <c r="F22" s="7">
        <v>1</v>
      </c>
      <c r="G22" s="14">
        <f t="shared" si="0"/>
        <v>2</v>
      </c>
    </row>
    <row r="23" spans="1:7" x14ac:dyDescent="0.25">
      <c r="A23" s="7">
        <v>17</v>
      </c>
      <c r="B23" s="51" t="s">
        <v>572</v>
      </c>
      <c r="C23" s="7">
        <v>69933697</v>
      </c>
      <c r="D23" s="7" t="s">
        <v>16</v>
      </c>
      <c r="E23" s="7">
        <v>1</v>
      </c>
      <c r="F23" s="7">
        <v>1</v>
      </c>
      <c r="G23" s="14">
        <f t="shared" si="0"/>
        <v>2</v>
      </c>
    </row>
    <row r="24" spans="1:7" x14ac:dyDescent="0.25">
      <c r="A24" s="7">
        <v>18</v>
      </c>
      <c r="B24" s="51" t="s">
        <v>576</v>
      </c>
      <c r="C24" s="7">
        <v>60202803</v>
      </c>
      <c r="D24" s="7" t="s">
        <v>16</v>
      </c>
      <c r="E24" s="7">
        <v>1</v>
      </c>
      <c r="F24" s="7">
        <v>1</v>
      </c>
      <c r="G24" s="14">
        <f t="shared" si="0"/>
        <v>2</v>
      </c>
    </row>
    <row r="25" spans="1:7" x14ac:dyDescent="0.25">
      <c r="A25" s="7">
        <v>19</v>
      </c>
      <c r="B25" s="51" t="s">
        <v>580</v>
      </c>
      <c r="C25" s="7">
        <v>70012356</v>
      </c>
      <c r="D25" s="7" t="s">
        <v>16</v>
      </c>
      <c r="E25" s="7">
        <v>1</v>
      </c>
      <c r="F25" s="7">
        <v>1</v>
      </c>
      <c r="G25" s="14">
        <f t="shared" si="0"/>
        <v>2</v>
      </c>
    </row>
    <row r="26" spans="1:7" x14ac:dyDescent="0.25">
      <c r="A26" s="7">
        <v>20</v>
      </c>
      <c r="B26" s="51" t="s">
        <v>583</v>
      </c>
      <c r="C26" s="7">
        <v>70003369</v>
      </c>
      <c r="D26" s="7" t="s">
        <v>16</v>
      </c>
      <c r="E26" s="7">
        <v>1</v>
      </c>
      <c r="F26" s="7">
        <v>1</v>
      </c>
      <c r="G26" s="14">
        <f t="shared" si="0"/>
        <v>2</v>
      </c>
    </row>
    <row r="27" spans="1:7" x14ac:dyDescent="0.25">
      <c r="A27" s="7">
        <v>21</v>
      </c>
      <c r="B27" s="51" t="s">
        <v>586</v>
      </c>
      <c r="C27" s="7">
        <v>69991726</v>
      </c>
      <c r="D27" s="7" t="s">
        <v>16</v>
      </c>
      <c r="E27" s="7">
        <v>1</v>
      </c>
      <c r="F27" s="7">
        <v>1</v>
      </c>
      <c r="G27" s="14">
        <f t="shared" si="0"/>
        <v>2</v>
      </c>
    </row>
    <row r="28" spans="1:7" x14ac:dyDescent="0.25">
      <c r="A28" s="7">
        <v>22</v>
      </c>
      <c r="B28" s="51" t="s">
        <v>589</v>
      </c>
      <c r="C28" s="7">
        <v>69938311</v>
      </c>
      <c r="D28" s="7" t="s">
        <v>16</v>
      </c>
      <c r="E28" s="7">
        <v>1</v>
      </c>
      <c r="F28" s="7">
        <v>1</v>
      </c>
      <c r="G28" s="14">
        <f t="shared" si="0"/>
        <v>2</v>
      </c>
    </row>
    <row r="29" spans="1:7" x14ac:dyDescent="0.25">
      <c r="A29" s="7">
        <v>23</v>
      </c>
      <c r="B29" s="51" t="s">
        <v>592</v>
      </c>
      <c r="C29" s="7">
        <v>60202817</v>
      </c>
      <c r="D29" s="7" t="s">
        <v>16</v>
      </c>
      <c r="E29" s="7">
        <v>1</v>
      </c>
      <c r="F29" s="7">
        <v>1</v>
      </c>
      <c r="G29" s="14">
        <f t="shared" si="0"/>
        <v>2</v>
      </c>
    </row>
    <row r="30" spans="1:7" x14ac:dyDescent="0.25">
      <c r="A30" s="7">
        <v>24</v>
      </c>
      <c r="B30" s="51" t="s">
        <v>595</v>
      </c>
      <c r="C30" s="7">
        <v>60202827</v>
      </c>
      <c r="D30" s="7" t="s">
        <v>16</v>
      </c>
      <c r="E30" s="7">
        <v>1</v>
      </c>
      <c r="F30" s="7">
        <v>2</v>
      </c>
      <c r="G30" s="14">
        <f t="shared" si="0"/>
        <v>3</v>
      </c>
    </row>
    <row r="31" spans="1:7" x14ac:dyDescent="0.25">
      <c r="A31" s="7">
        <v>25</v>
      </c>
      <c r="B31" s="51" t="s">
        <v>601</v>
      </c>
      <c r="C31" s="7">
        <v>69912660</v>
      </c>
      <c r="D31" s="7" t="s">
        <v>16</v>
      </c>
      <c r="E31" s="7">
        <v>1</v>
      </c>
      <c r="F31" s="7">
        <v>1</v>
      </c>
      <c r="G31" s="14">
        <f t="shared" si="0"/>
        <v>2</v>
      </c>
    </row>
    <row r="32" spans="1:7" x14ac:dyDescent="0.25">
      <c r="A32" s="7">
        <v>26</v>
      </c>
      <c r="B32" s="51" t="s">
        <v>607</v>
      </c>
      <c r="C32" s="7">
        <v>69925556</v>
      </c>
      <c r="D32" s="7" t="s">
        <v>16</v>
      </c>
      <c r="E32" s="7">
        <v>1</v>
      </c>
      <c r="F32" s="7">
        <v>3</v>
      </c>
      <c r="G32" s="14">
        <f t="shared" si="0"/>
        <v>4</v>
      </c>
    </row>
    <row r="33" spans="1:7" x14ac:dyDescent="0.25">
      <c r="A33" s="7">
        <v>27</v>
      </c>
      <c r="B33" s="51" t="s">
        <v>611</v>
      </c>
      <c r="C33" s="7">
        <v>69931762</v>
      </c>
      <c r="D33" s="7" t="s">
        <v>16</v>
      </c>
      <c r="E33" s="7">
        <v>2</v>
      </c>
      <c r="F33" s="7">
        <v>1</v>
      </c>
      <c r="G33" s="14">
        <f t="shared" si="0"/>
        <v>3</v>
      </c>
    </row>
    <row r="34" spans="1:7" x14ac:dyDescent="0.25">
      <c r="A34" s="7">
        <v>28</v>
      </c>
      <c r="B34" s="51" t="s">
        <v>614</v>
      </c>
      <c r="C34" s="7">
        <v>69766626</v>
      </c>
      <c r="D34" s="7" t="s">
        <v>16</v>
      </c>
      <c r="E34" s="7">
        <v>1</v>
      </c>
      <c r="F34" s="7">
        <v>1</v>
      </c>
      <c r="G34" s="14">
        <f t="shared" si="0"/>
        <v>2</v>
      </c>
    </row>
    <row r="35" spans="1:7" x14ac:dyDescent="0.25">
      <c r="A35" s="7">
        <v>29</v>
      </c>
      <c r="B35" s="51" t="s">
        <v>618</v>
      </c>
      <c r="C35" s="7">
        <v>69925559</v>
      </c>
      <c r="D35" s="7" t="s">
        <v>16</v>
      </c>
      <c r="E35" s="7">
        <v>1</v>
      </c>
      <c r="F35" s="7">
        <v>1</v>
      </c>
      <c r="G35" s="14">
        <f t="shared" si="0"/>
        <v>2</v>
      </c>
    </row>
    <row r="36" spans="1:7" x14ac:dyDescent="0.25">
      <c r="A36" s="7">
        <v>30</v>
      </c>
      <c r="B36" s="51" t="s">
        <v>621</v>
      </c>
      <c r="C36" s="7">
        <v>60202808</v>
      </c>
      <c r="D36" s="7" t="s">
        <v>16</v>
      </c>
      <c r="E36" s="7">
        <v>1</v>
      </c>
      <c r="F36" s="7">
        <v>1</v>
      </c>
      <c r="G36" s="14">
        <f t="shared" si="0"/>
        <v>2</v>
      </c>
    </row>
    <row r="37" spans="1:7" x14ac:dyDescent="0.25">
      <c r="A37" s="7">
        <v>31</v>
      </c>
      <c r="B37" s="51" t="s">
        <v>624</v>
      </c>
      <c r="C37" s="7">
        <v>60202586</v>
      </c>
      <c r="D37" s="7" t="s">
        <v>16</v>
      </c>
      <c r="E37" s="7">
        <v>1</v>
      </c>
      <c r="F37" s="7">
        <v>1</v>
      </c>
      <c r="G37" s="14">
        <f t="shared" si="0"/>
        <v>2</v>
      </c>
    </row>
    <row r="38" spans="1:7" x14ac:dyDescent="0.25">
      <c r="A38" s="7">
        <v>32</v>
      </c>
      <c r="B38" s="51" t="s">
        <v>626</v>
      </c>
      <c r="C38" s="7">
        <v>60203602</v>
      </c>
      <c r="D38" s="7" t="s">
        <v>16</v>
      </c>
      <c r="E38" s="7">
        <v>2</v>
      </c>
      <c r="F38" s="7">
        <v>2</v>
      </c>
      <c r="G38" s="14">
        <f t="shared" si="0"/>
        <v>4</v>
      </c>
    </row>
    <row r="39" spans="1:7" x14ac:dyDescent="0.25">
      <c r="A39" s="7">
        <v>33</v>
      </c>
      <c r="B39" s="51" t="s">
        <v>628</v>
      </c>
      <c r="C39" s="7">
        <v>69766630</v>
      </c>
      <c r="D39" s="7" t="s">
        <v>16</v>
      </c>
      <c r="E39" s="7">
        <v>1</v>
      </c>
      <c r="F39" s="7">
        <v>1</v>
      </c>
      <c r="G39" s="14">
        <f t="shared" si="0"/>
        <v>2</v>
      </c>
    </row>
    <row r="40" spans="1:7" x14ac:dyDescent="0.25">
      <c r="A40" s="7">
        <v>34</v>
      </c>
      <c r="B40" s="51" t="s">
        <v>632</v>
      </c>
      <c r="C40" s="7">
        <v>60202807</v>
      </c>
      <c r="D40" s="7" t="s">
        <v>16</v>
      </c>
      <c r="E40" s="7">
        <v>1</v>
      </c>
      <c r="F40" s="7">
        <v>1</v>
      </c>
      <c r="G40" s="14">
        <f t="shared" si="0"/>
        <v>2</v>
      </c>
    </row>
    <row r="41" spans="1:7" x14ac:dyDescent="0.25">
      <c r="A41" s="7">
        <v>35</v>
      </c>
      <c r="B41" s="51" t="s">
        <v>635</v>
      </c>
      <c r="C41" s="7">
        <v>60202809</v>
      </c>
      <c r="D41" s="7" t="s">
        <v>16</v>
      </c>
      <c r="E41" s="7">
        <v>1</v>
      </c>
      <c r="F41" s="7">
        <v>1</v>
      </c>
      <c r="G41" s="14">
        <f t="shared" si="0"/>
        <v>2</v>
      </c>
    </row>
    <row r="42" spans="1:7" x14ac:dyDescent="0.25">
      <c r="A42" s="7">
        <v>36</v>
      </c>
      <c r="B42" s="51" t="s">
        <v>638</v>
      </c>
      <c r="C42" s="7">
        <v>69922246</v>
      </c>
      <c r="D42" s="7" t="s">
        <v>16</v>
      </c>
      <c r="E42" s="7">
        <v>1</v>
      </c>
      <c r="F42" s="7">
        <v>1</v>
      </c>
      <c r="G42" s="14">
        <f t="shared" si="0"/>
        <v>2</v>
      </c>
    </row>
    <row r="43" spans="1:7" x14ac:dyDescent="0.25">
      <c r="A43" s="7">
        <v>37</v>
      </c>
      <c r="B43" s="51" t="s">
        <v>641</v>
      </c>
      <c r="C43" s="7">
        <v>69935095</v>
      </c>
      <c r="D43" s="7" t="s">
        <v>16</v>
      </c>
      <c r="E43" s="7">
        <v>1</v>
      </c>
      <c r="F43" s="7">
        <v>1</v>
      </c>
      <c r="G43" s="14">
        <f t="shared" si="0"/>
        <v>2</v>
      </c>
    </row>
    <row r="44" spans="1:7" x14ac:dyDescent="0.25">
      <c r="A44" s="7">
        <v>38</v>
      </c>
      <c r="B44" s="51" t="s">
        <v>645</v>
      </c>
      <c r="C44" s="7">
        <v>60202814</v>
      </c>
      <c r="D44" s="7" t="s">
        <v>16</v>
      </c>
      <c r="E44" s="7">
        <v>1</v>
      </c>
      <c r="F44" s="7">
        <v>1</v>
      </c>
      <c r="G44" s="14">
        <f t="shared" si="0"/>
        <v>2</v>
      </c>
    </row>
    <row r="45" spans="1:7" x14ac:dyDescent="0.25">
      <c r="A45" s="7">
        <v>39</v>
      </c>
      <c r="B45" s="51" t="s">
        <v>649</v>
      </c>
      <c r="C45" s="7">
        <v>69949564</v>
      </c>
      <c r="D45" s="7" t="s">
        <v>16</v>
      </c>
      <c r="E45" s="7">
        <v>1</v>
      </c>
      <c r="F45" s="7">
        <v>1</v>
      </c>
      <c r="G45" s="14">
        <f t="shared" si="0"/>
        <v>2</v>
      </c>
    </row>
    <row r="46" spans="1:7" x14ac:dyDescent="0.25">
      <c r="A46" s="7">
        <v>40</v>
      </c>
      <c r="B46" s="51" t="s">
        <v>652</v>
      </c>
      <c r="C46" s="7">
        <v>69921710</v>
      </c>
      <c r="D46" s="7" t="s">
        <v>16</v>
      </c>
      <c r="E46" s="7">
        <v>1</v>
      </c>
      <c r="F46" s="7">
        <v>1</v>
      </c>
      <c r="G46" s="14">
        <f t="shared" si="0"/>
        <v>2</v>
      </c>
    </row>
    <row r="47" spans="1:7" x14ac:dyDescent="0.25">
      <c r="A47" s="7">
        <v>41</v>
      </c>
      <c r="B47" s="51" t="s">
        <v>654</v>
      </c>
      <c r="C47" s="7">
        <v>69940115</v>
      </c>
      <c r="D47" s="7" t="s">
        <v>16</v>
      </c>
      <c r="E47" s="7">
        <v>1</v>
      </c>
      <c r="F47" s="7">
        <v>1</v>
      </c>
      <c r="G47" s="14">
        <f t="shared" si="0"/>
        <v>2</v>
      </c>
    </row>
    <row r="48" spans="1:7" x14ac:dyDescent="0.25">
      <c r="A48" s="7">
        <v>42</v>
      </c>
      <c r="B48" s="51" t="s">
        <v>658</v>
      </c>
      <c r="C48" s="7">
        <v>69925923</v>
      </c>
      <c r="D48" s="7" t="s">
        <v>16</v>
      </c>
      <c r="E48" s="7">
        <v>1</v>
      </c>
      <c r="F48" s="7">
        <v>1</v>
      </c>
      <c r="G48" s="14">
        <f t="shared" si="0"/>
        <v>2</v>
      </c>
    </row>
    <row r="49" spans="1:7" x14ac:dyDescent="0.25">
      <c r="A49" s="7">
        <v>43</v>
      </c>
      <c r="B49" s="51" t="s">
        <v>662</v>
      </c>
      <c r="C49" s="7">
        <v>60202805</v>
      </c>
      <c r="D49" s="7" t="s">
        <v>16</v>
      </c>
      <c r="E49" s="7">
        <v>1</v>
      </c>
      <c r="F49" s="7">
        <v>1</v>
      </c>
      <c r="G49" s="14">
        <f t="shared" si="0"/>
        <v>2</v>
      </c>
    </row>
    <row r="50" spans="1:7" x14ac:dyDescent="0.25">
      <c r="A50" s="7">
        <v>44</v>
      </c>
      <c r="B50" s="51" t="s">
        <v>665</v>
      </c>
      <c r="C50" s="7">
        <v>60202587</v>
      </c>
      <c r="D50" s="7" t="s">
        <v>16</v>
      </c>
      <c r="E50" s="7">
        <v>1</v>
      </c>
      <c r="F50" s="7">
        <v>2</v>
      </c>
      <c r="G50" s="14">
        <f t="shared" si="0"/>
        <v>3</v>
      </c>
    </row>
    <row r="51" spans="1:7" x14ac:dyDescent="0.25">
      <c r="A51" s="7">
        <v>45</v>
      </c>
      <c r="B51" s="51" t="s">
        <v>668</v>
      </c>
      <c r="C51" s="7">
        <v>69926237</v>
      </c>
      <c r="D51" s="7" t="s">
        <v>16</v>
      </c>
      <c r="E51" s="7">
        <v>1</v>
      </c>
      <c r="F51" s="7">
        <v>1</v>
      </c>
      <c r="G51" s="14">
        <f t="shared" si="0"/>
        <v>2</v>
      </c>
    </row>
    <row r="52" spans="1:7" x14ac:dyDescent="0.25">
      <c r="A52" s="7">
        <v>46</v>
      </c>
      <c r="B52" s="51" t="s">
        <v>672</v>
      </c>
      <c r="C52" s="7">
        <v>69932672</v>
      </c>
      <c r="D52" s="7" t="s">
        <v>16</v>
      </c>
      <c r="E52" s="7">
        <v>1</v>
      </c>
      <c r="F52" s="7">
        <v>1</v>
      </c>
      <c r="G52" s="14">
        <f t="shared" si="0"/>
        <v>2</v>
      </c>
    </row>
    <row r="53" spans="1:7" x14ac:dyDescent="0.25">
      <c r="A53" s="7">
        <v>47</v>
      </c>
      <c r="B53" s="51" t="s">
        <v>676</v>
      </c>
      <c r="C53" s="7">
        <v>69932673</v>
      </c>
      <c r="D53" s="7" t="s">
        <v>16</v>
      </c>
      <c r="E53" s="7">
        <v>1</v>
      </c>
      <c r="F53" s="7">
        <v>1</v>
      </c>
      <c r="G53" s="14">
        <f t="shared" si="0"/>
        <v>2</v>
      </c>
    </row>
    <row r="54" spans="1:7" x14ac:dyDescent="0.25">
      <c r="A54" s="7">
        <v>48</v>
      </c>
      <c r="B54" s="51" t="s">
        <v>680</v>
      </c>
      <c r="C54" s="7">
        <v>60202826</v>
      </c>
      <c r="D54" s="7" t="s">
        <v>16</v>
      </c>
      <c r="E54" s="7">
        <v>1</v>
      </c>
      <c r="F54" s="7">
        <v>1</v>
      </c>
      <c r="G54" s="14">
        <f t="shared" si="0"/>
        <v>2</v>
      </c>
    </row>
    <row r="55" spans="1:7" x14ac:dyDescent="0.25">
      <c r="A55" s="7">
        <v>49</v>
      </c>
      <c r="B55" s="51" t="s">
        <v>683</v>
      </c>
      <c r="C55" s="7">
        <v>70001996</v>
      </c>
      <c r="D55" s="7" t="s">
        <v>16</v>
      </c>
      <c r="E55" s="7">
        <v>1</v>
      </c>
      <c r="F55" s="7">
        <v>1</v>
      </c>
      <c r="G55" s="14">
        <f t="shared" si="0"/>
        <v>2</v>
      </c>
    </row>
    <row r="56" spans="1:7" x14ac:dyDescent="0.25">
      <c r="A56" s="7">
        <v>50</v>
      </c>
      <c r="B56" s="51" t="s">
        <v>685</v>
      </c>
      <c r="C56" s="7">
        <v>69922929</v>
      </c>
      <c r="D56" s="7" t="s">
        <v>16</v>
      </c>
      <c r="E56" s="7">
        <v>0</v>
      </c>
      <c r="F56" s="7">
        <v>1</v>
      </c>
      <c r="G56" s="14">
        <f t="shared" si="0"/>
        <v>1</v>
      </c>
    </row>
    <row r="57" spans="1:7" x14ac:dyDescent="0.25">
      <c r="A57" s="7">
        <v>51</v>
      </c>
      <c r="B57" s="51" t="s">
        <v>688</v>
      </c>
      <c r="C57" s="7">
        <v>69921707</v>
      </c>
      <c r="D57" s="7" t="s">
        <v>16</v>
      </c>
      <c r="E57" s="7">
        <v>1</v>
      </c>
      <c r="F57" s="7">
        <v>2</v>
      </c>
      <c r="G57" s="14">
        <f t="shared" si="0"/>
        <v>3</v>
      </c>
    </row>
    <row r="58" spans="1:7" x14ac:dyDescent="0.25">
      <c r="A58" s="7">
        <v>52</v>
      </c>
      <c r="B58" s="51" t="s">
        <v>691</v>
      </c>
      <c r="C58" s="7">
        <v>60202819</v>
      </c>
      <c r="D58" s="7" t="s">
        <v>16</v>
      </c>
      <c r="E58" s="7">
        <v>2</v>
      </c>
      <c r="F58" s="7">
        <v>1</v>
      </c>
      <c r="G58" s="14">
        <f t="shared" si="0"/>
        <v>3</v>
      </c>
    </row>
    <row r="59" spans="1:7" x14ac:dyDescent="0.25">
      <c r="A59" s="7">
        <v>53</v>
      </c>
      <c r="B59" s="51" t="s">
        <v>694</v>
      </c>
      <c r="C59" s="7">
        <v>60202832</v>
      </c>
      <c r="D59" s="7" t="s">
        <v>16</v>
      </c>
      <c r="E59" s="7">
        <v>1</v>
      </c>
      <c r="F59" s="7">
        <v>1</v>
      </c>
      <c r="G59" s="14">
        <f t="shared" si="0"/>
        <v>2</v>
      </c>
    </row>
    <row r="60" spans="1:7" x14ac:dyDescent="0.25">
      <c r="A60" s="7">
        <v>54</v>
      </c>
      <c r="B60" s="51" t="s">
        <v>697</v>
      </c>
      <c r="C60" s="7">
        <v>69955479</v>
      </c>
      <c r="D60" s="7" t="s">
        <v>16</v>
      </c>
      <c r="E60" s="7">
        <v>1</v>
      </c>
      <c r="F60" s="7">
        <v>2</v>
      </c>
      <c r="G60" s="14">
        <f t="shared" si="0"/>
        <v>3</v>
      </c>
    </row>
    <row r="61" spans="1:7" x14ac:dyDescent="0.25">
      <c r="A61" s="7">
        <v>55</v>
      </c>
      <c r="B61" s="51" t="s">
        <v>701</v>
      </c>
      <c r="C61" s="7">
        <v>69932657</v>
      </c>
      <c r="D61" s="7" t="s">
        <v>16</v>
      </c>
      <c r="E61" s="7">
        <v>1</v>
      </c>
      <c r="F61" s="7">
        <v>1</v>
      </c>
      <c r="G61" s="14">
        <f t="shared" si="0"/>
        <v>2</v>
      </c>
    </row>
    <row r="62" spans="1:7" x14ac:dyDescent="0.25">
      <c r="A62" s="7">
        <v>56</v>
      </c>
      <c r="B62" s="51" t="s">
        <v>704</v>
      </c>
      <c r="C62" s="7">
        <v>70034316</v>
      </c>
      <c r="D62" s="7" t="s">
        <v>16</v>
      </c>
      <c r="E62" s="7">
        <v>1</v>
      </c>
      <c r="F62" s="7">
        <v>1</v>
      </c>
      <c r="G62" s="14">
        <f t="shared" si="0"/>
        <v>2</v>
      </c>
    </row>
    <row r="63" spans="1:7" x14ac:dyDescent="0.25">
      <c r="A63" s="7">
        <v>57</v>
      </c>
      <c r="B63" s="51" t="s">
        <v>707</v>
      </c>
      <c r="C63" s="7">
        <v>70008645</v>
      </c>
      <c r="D63" s="7" t="s">
        <v>16</v>
      </c>
      <c r="E63" s="7">
        <v>1</v>
      </c>
      <c r="F63" s="7">
        <v>1</v>
      </c>
      <c r="G63" s="14">
        <f t="shared" si="0"/>
        <v>2</v>
      </c>
    </row>
    <row r="64" spans="1:7" x14ac:dyDescent="0.25">
      <c r="A64" s="7">
        <v>58</v>
      </c>
      <c r="B64" s="51" t="s">
        <v>38</v>
      </c>
      <c r="C64" s="7">
        <v>69922126</v>
      </c>
      <c r="D64" s="7" t="s">
        <v>39</v>
      </c>
      <c r="E64" s="7">
        <v>1</v>
      </c>
      <c r="F64" s="7">
        <v>1</v>
      </c>
      <c r="G64" s="14">
        <f t="shared" si="0"/>
        <v>2</v>
      </c>
    </row>
    <row r="65" spans="1:7" x14ac:dyDescent="0.25">
      <c r="A65" s="7">
        <v>59</v>
      </c>
      <c r="B65" s="51" t="s">
        <v>68</v>
      </c>
      <c r="C65" s="7">
        <v>69922226</v>
      </c>
      <c r="D65" s="7" t="s">
        <v>39</v>
      </c>
      <c r="E65" s="7">
        <v>1</v>
      </c>
      <c r="F65" s="7">
        <v>1</v>
      </c>
      <c r="G65" s="14">
        <f t="shared" si="0"/>
        <v>2</v>
      </c>
    </row>
    <row r="66" spans="1:7" x14ac:dyDescent="0.25">
      <c r="A66" s="7">
        <v>60</v>
      </c>
      <c r="B66" s="51" t="s">
        <v>81</v>
      </c>
      <c r="C66" s="7">
        <v>69922223</v>
      </c>
      <c r="D66" s="7" t="s">
        <v>39</v>
      </c>
      <c r="E66" s="7">
        <v>1</v>
      </c>
      <c r="F66" s="7">
        <v>1</v>
      </c>
      <c r="G66" s="14">
        <f t="shared" si="0"/>
        <v>2</v>
      </c>
    </row>
    <row r="67" spans="1:7" s="32" customFormat="1" ht="15.75" x14ac:dyDescent="0.25">
      <c r="A67" s="57" t="s">
        <v>740</v>
      </c>
      <c r="B67" s="57"/>
      <c r="C67" s="57"/>
      <c r="D67" s="57"/>
      <c r="E67" s="63">
        <f>SUM(E7:E66)</f>
        <v>60</v>
      </c>
      <c r="F67" s="63">
        <f>SUM(F7:F66)</f>
        <v>74</v>
      </c>
      <c r="G67" s="63">
        <f t="shared" si="0"/>
        <v>134</v>
      </c>
    </row>
  </sheetData>
  <mergeCells count="4">
    <mergeCell ref="A67:D67"/>
    <mergeCell ref="A1:G1"/>
    <mergeCell ref="A2:G2"/>
    <mergeCell ref="A4:G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J16" sqref="J16"/>
    </sheetView>
  </sheetViews>
  <sheetFormatPr defaultRowHeight="15" x14ac:dyDescent="0.25"/>
  <cols>
    <col min="1" max="1" width="5.140625" customWidth="1"/>
    <col min="2" max="2" width="25.42578125" customWidth="1"/>
    <col min="4" max="4" width="10.7109375" customWidth="1"/>
  </cols>
  <sheetData>
    <row r="1" spans="1:8" ht="21" x14ac:dyDescent="0.35">
      <c r="A1" s="28" t="s">
        <v>709</v>
      </c>
      <c r="B1" s="28"/>
      <c r="C1" s="28"/>
      <c r="D1" s="28"/>
      <c r="E1" s="28"/>
      <c r="F1" s="28"/>
      <c r="G1" s="28"/>
      <c r="H1" s="28"/>
    </row>
    <row r="2" spans="1:8" ht="21.75" thickBot="1" x14ac:dyDescent="0.4">
      <c r="A2" s="20" t="s">
        <v>770</v>
      </c>
      <c r="B2" s="20"/>
      <c r="C2" s="20"/>
      <c r="D2" s="20"/>
      <c r="E2" s="20"/>
      <c r="F2" s="20"/>
      <c r="G2" s="20"/>
      <c r="H2" s="20"/>
    </row>
    <row r="3" spans="1:8" ht="15.75" thickTop="1" x14ac:dyDescent="0.25">
      <c r="A3" s="49"/>
      <c r="B3" s="49"/>
      <c r="C3" s="49"/>
      <c r="D3" s="49"/>
      <c r="E3" s="49"/>
    </row>
    <row r="4" spans="1:8" ht="21" x14ac:dyDescent="0.35">
      <c r="A4" s="28" t="s">
        <v>799</v>
      </c>
      <c r="B4" s="28"/>
      <c r="C4" s="28"/>
      <c r="D4" s="28"/>
      <c r="E4" s="28"/>
      <c r="F4" s="28"/>
      <c r="G4" s="28"/>
      <c r="H4" s="28"/>
    </row>
    <row r="6" spans="1:8" s="33" customFormat="1" ht="35.25" customHeight="1" x14ac:dyDescent="0.25">
      <c r="A6" s="38" t="s">
        <v>0</v>
      </c>
      <c r="B6" s="38" t="s">
        <v>5</v>
      </c>
      <c r="C6" s="38" t="s">
        <v>1</v>
      </c>
      <c r="D6" s="38" t="s">
        <v>6</v>
      </c>
      <c r="E6" s="38" t="s">
        <v>796</v>
      </c>
      <c r="F6" s="38" t="s">
        <v>797</v>
      </c>
      <c r="G6" s="38" t="s">
        <v>798</v>
      </c>
      <c r="H6" s="70" t="s">
        <v>729</v>
      </c>
    </row>
    <row r="7" spans="1:8" x14ac:dyDescent="0.25">
      <c r="A7" s="14">
        <v>1</v>
      </c>
      <c r="B7" s="51" t="s">
        <v>85</v>
      </c>
      <c r="C7" s="7" t="s">
        <v>86</v>
      </c>
      <c r="D7" s="7" t="s">
        <v>87</v>
      </c>
      <c r="E7" s="7">
        <v>0</v>
      </c>
      <c r="F7" s="7">
        <v>0</v>
      </c>
      <c r="G7" s="7">
        <v>1</v>
      </c>
      <c r="H7" s="14">
        <f>SUM(E7:G7)</f>
        <v>1</v>
      </c>
    </row>
    <row r="8" spans="1:8" x14ac:dyDescent="0.25">
      <c r="A8" s="14">
        <v>2</v>
      </c>
      <c r="B8" s="51" t="s">
        <v>93</v>
      </c>
      <c r="C8" s="7" t="s">
        <v>94</v>
      </c>
      <c r="D8" s="7" t="s">
        <v>87</v>
      </c>
      <c r="E8" s="7">
        <v>0</v>
      </c>
      <c r="F8" s="7">
        <v>1</v>
      </c>
      <c r="G8" s="7">
        <v>1</v>
      </c>
      <c r="H8" s="14">
        <f t="shared" ref="H8:H14" si="0">SUM(E8:G8)</f>
        <v>2</v>
      </c>
    </row>
    <row r="9" spans="1:8" x14ac:dyDescent="0.25">
      <c r="A9" s="14">
        <v>3</v>
      </c>
      <c r="B9" s="51" t="s">
        <v>97</v>
      </c>
      <c r="C9" s="7" t="s">
        <v>98</v>
      </c>
      <c r="D9" s="7" t="s">
        <v>87</v>
      </c>
      <c r="E9" s="7">
        <v>0</v>
      </c>
      <c r="F9" s="7">
        <v>1</v>
      </c>
      <c r="G9" s="7">
        <v>1</v>
      </c>
      <c r="H9" s="14">
        <f t="shared" si="0"/>
        <v>2</v>
      </c>
    </row>
    <row r="10" spans="1:8" x14ac:dyDescent="0.25">
      <c r="A10" s="14">
        <v>4</v>
      </c>
      <c r="B10" s="51" t="s">
        <v>103</v>
      </c>
      <c r="C10" s="7" t="s">
        <v>104</v>
      </c>
      <c r="D10" s="7" t="s">
        <v>87</v>
      </c>
      <c r="E10" s="7">
        <v>0</v>
      </c>
      <c r="F10" s="7">
        <v>0</v>
      </c>
      <c r="G10" s="7">
        <v>1</v>
      </c>
      <c r="H10" s="14">
        <f t="shared" si="0"/>
        <v>1</v>
      </c>
    </row>
    <row r="11" spans="1:8" x14ac:dyDescent="0.25">
      <c r="A11" s="14">
        <v>5</v>
      </c>
      <c r="B11" s="51" t="s">
        <v>107</v>
      </c>
      <c r="C11" s="7" t="s">
        <v>108</v>
      </c>
      <c r="D11" s="7" t="s">
        <v>87</v>
      </c>
      <c r="E11" s="7">
        <v>0</v>
      </c>
      <c r="F11" s="7">
        <v>1</v>
      </c>
      <c r="G11" s="7">
        <v>2</v>
      </c>
      <c r="H11" s="14">
        <f t="shared" si="0"/>
        <v>3</v>
      </c>
    </row>
    <row r="12" spans="1:8" x14ac:dyDescent="0.25">
      <c r="A12" s="14">
        <v>6</v>
      </c>
      <c r="B12" s="51" t="s">
        <v>113</v>
      </c>
      <c r="C12" s="7" t="s">
        <v>114</v>
      </c>
      <c r="D12" s="7" t="s">
        <v>87</v>
      </c>
      <c r="E12" s="7">
        <v>0</v>
      </c>
      <c r="F12" s="7">
        <v>1</v>
      </c>
      <c r="G12" s="7">
        <v>1</v>
      </c>
      <c r="H12" s="14">
        <f t="shared" si="0"/>
        <v>2</v>
      </c>
    </row>
    <row r="13" spans="1:8" x14ac:dyDescent="0.25">
      <c r="A13" s="14">
        <v>7</v>
      </c>
      <c r="B13" s="51" t="s">
        <v>436</v>
      </c>
      <c r="C13" s="7" t="s">
        <v>437</v>
      </c>
      <c r="D13" s="7" t="s">
        <v>438</v>
      </c>
      <c r="E13" s="7">
        <v>0</v>
      </c>
      <c r="F13" s="7">
        <v>1</v>
      </c>
      <c r="G13" s="7">
        <v>2</v>
      </c>
      <c r="H13" s="14">
        <f t="shared" si="0"/>
        <v>3</v>
      </c>
    </row>
    <row r="14" spans="1:8" ht="15.75" x14ac:dyDescent="0.25">
      <c r="A14" s="62" t="s">
        <v>740</v>
      </c>
      <c r="B14" s="62"/>
      <c r="C14" s="62"/>
      <c r="D14" s="62"/>
      <c r="E14" s="63">
        <f>SUM(E7:E13)</f>
        <v>0</v>
      </c>
      <c r="F14" s="63">
        <f t="shared" ref="F14:G14" si="1">SUM(F7:F13)</f>
        <v>5</v>
      </c>
      <c r="G14" s="63">
        <f t="shared" si="1"/>
        <v>9</v>
      </c>
      <c r="H14" s="63">
        <f t="shared" si="0"/>
        <v>14</v>
      </c>
    </row>
  </sheetData>
  <mergeCells count="4">
    <mergeCell ref="A14:D14"/>
    <mergeCell ref="A1:H1"/>
    <mergeCell ref="A2:H2"/>
    <mergeCell ref="A4:H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opLeftCell="A43" workbookViewId="0">
      <selection activeCell="E9" sqref="E9"/>
    </sheetView>
  </sheetViews>
  <sheetFormatPr defaultRowHeight="15" x14ac:dyDescent="0.25"/>
  <cols>
    <col min="1" max="1" width="4.42578125" customWidth="1"/>
    <col min="2" max="2" width="45.140625" bestFit="1" customWidth="1"/>
    <col min="3" max="3" width="10.5703125" customWidth="1"/>
    <col min="4" max="4" width="13.7109375" customWidth="1"/>
    <col min="5" max="9" width="13.5703125" customWidth="1"/>
    <col min="10" max="10" width="13.85546875" customWidth="1"/>
  </cols>
  <sheetData>
    <row r="1" spans="1:10" ht="21" x14ac:dyDescent="0.35">
      <c r="A1" s="28" t="s">
        <v>709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21.75" thickBot="1" x14ac:dyDescent="0.4">
      <c r="A2" s="20" t="s">
        <v>770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Top="1" x14ac:dyDescent="0.25">
      <c r="A3" s="49"/>
      <c r="B3" s="49"/>
      <c r="C3" s="49"/>
      <c r="D3" s="49"/>
      <c r="E3" s="49"/>
    </row>
    <row r="4" spans="1:10" ht="21" x14ac:dyDescent="0.35">
      <c r="A4" s="28" t="s">
        <v>806</v>
      </c>
      <c r="B4" s="28"/>
      <c r="C4" s="28"/>
      <c r="D4" s="28"/>
      <c r="E4" s="28"/>
      <c r="F4" s="28"/>
      <c r="G4" s="28"/>
      <c r="H4" s="28"/>
      <c r="I4" s="28"/>
      <c r="J4" s="28"/>
    </row>
    <row r="6" spans="1:10" s="33" customFormat="1" ht="33" customHeight="1" x14ac:dyDescent="0.25">
      <c r="A6" s="38" t="s">
        <v>0</v>
      </c>
      <c r="B6" s="38" t="s">
        <v>5</v>
      </c>
      <c r="C6" s="38" t="s">
        <v>1</v>
      </c>
      <c r="D6" s="38" t="s">
        <v>6</v>
      </c>
      <c r="E6" s="38" t="s">
        <v>801</v>
      </c>
      <c r="F6" s="38" t="s">
        <v>802</v>
      </c>
      <c r="G6" s="38" t="s">
        <v>803</v>
      </c>
      <c r="H6" s="38" t="s">
        <v>804</v>
      </c>
      <c r="I6" s="38" t="s">
        <v>805</v>
      </c>
      <c r="J6" s="38" t="s">
        <v>800</v>
      </c>
    </row>
    <row r="7" spans="1:10" x14ac:dyDescent="0.25">
      <c r="A7" s="14">
        <v>1</v>
      </c>
      <c r="B7" s="51" t="s">
        <v>15</v>
      </c>
      <c r="C7" s="7">
        <v>69986356</v>
      </c>
      <c r="D7" s="7" t="s">
        <v>16</v>
      </c>
      <c r="E7" s="7">
        <v>0</v>
      </c>
      <c r="F7" s="7">
        <v>2</v>
      </c>
      <c r="G7" s="7">
        <v>0</v>
      </c>
      <c r="H7" s="7">
        <v>0</v>
      </c>
      <c r="I7" s="7">
        <v>0</v>
      </c>
      <c r="J7" s="7">
        <f>SUM(E7:I7)</f>
        <v>2</v>
      </c>
    </row>
    <row r="8" spans="1:10" x14ac:dyDescent="0.25">
      <c r="A8" s="14">
        <v>2</v>
      </c>
      <c r="B8" s="51" t="s">
        <v>24</v>
      </c>
      <c r="C8" s="7">
        <v>69943799</v>
      </c>
      <c r="D8" s="7" t="s">
        <v>16</v>
      </c>
      <c r="E8" s="7">
        <v>3</v>
      </c>
      <c r="F8" s="7">
        <v>0</v>
      </c>
      <c r="G8" s="7">
        <v>0</v>
      </c>
      <c r="H8" s="7">
        <v>0</v>
      </c>
      <c r="I8" s="7">
        <v>0</v>
      </c>
      <c r="J8" s="7">
        <f t="shared" ref="J8:J66" si="0">SUM(E8:I8)</f>
        <v>3</v>
      </c>
    </row>
    <row r="9" spans="1:10" x14ac:dyDescent="0.25">
      <c r="A9" s="14">
        <v>3</v>
      </c>
      <c r="B9" s="51" t="s">
        <v>31</v>
      </c>
      <c r="C9" s="7">
        <v>69915439</v>
      </c>
      <c r="D9" s="7" t="s">
        <v>16</v>
      </c>
      <c r="E9" s="7">
        <v>3</v>
      </c>
      <c r="F9" s="7">
        <v>0</v>
      </c>
      <c r="G9" s="7">
        <v>0</v>
      </c>
      <c r="H9" s="7">
        <v>0</v>
      </c>
      <c r="I9" s="7">
        <v>0</v>
      </c>
      <c r="J9" s="7">
        <f t="shared" si="0"/>
        <v>3</v>
      </c>
    </row>
    <row r="10" spans="1:10" x14ac:dyDescent="0.25">
      <c r="A10" s="14">
        <v>4</v>
      </c>
      <c r="B10" s="51" t="s">
        <v>43</v>
      </c>
      <c r="C10" s="7">
        <v>69940116</v>
      </c>
      <c r="D10" s="7" t="s">
        <v>16</v>
      </c>
      <c r="E10" s="7">
        <v>1</v>
      </c>
      <c r="F10" s="7">
        <v>0</v>
      </c>
      <c r="G10" s="7">
        <v>0</v>
      </c>
      <c r="H10" s="7">
        <v>0</v>
      </c>
      <c r="I10" s="7">
        <v>0</v>
      </c>
      <c r="J10" s="7">
        <f t="shared" si="0"/>
        <v>1</v>
      </c>
    </row>
    <row r="11" spans="1:10" x14ac:dyDescent="0.25">
      <c r="A11" s="14">
        <v>5</v>
      </c>
      <c r="B11" s="51" t="s">
        <v>49</v>
      </c>
      <c r="C11" s="7">
        <v>69915013</v>
      </c>
      <c r="D11" s="7" t="s">
        <v>16</v>
      </c>
      <c r="E11" s="7">
        <v>1</v>
      </c>
      <c r="F11" s="7">
        <v>1</v>
      </c>
      <c r="G11" s="7">
        <v>0</v>
      </c>
      <c r="H11" s="7">
        <v>0</v>
      </c>
      <c r="I11" s="7">
        <v>0</v>
      </c>
      <c r="J11" s="7">
        <f t="shared" si="0"/>
        <v>2</v>
      </c>
    </row>
    <row r="12" spans="1:10" x14ac:dyDescent="0.25">
      <c r="A12" s="14">
        <v>6</v>
      </c>
      <c r="B12" s="51" t="s">
        <v>55</v>
      </c>
      <c r="C12" s="7">
        <v>69921708</v>
      </c>
      <c r="D12" s="7" t="s">
        <v>16</v>
      </c>
      <c r="E12" s="7">
        <v>0</v>
      </c>
      <c r="F12" s="7">
        <v>4</v>
      </c>
      <c r="G12" s="7">
        <v>0</v>
      </c>
      <c r="H12" s="7">
        <v>0</v>
      </c>
      <c r="I12" s="7">
        <v>0</v>
      </c>
      <c r="J12" s="7">
        <f t="shared" si="0"/>
        <v>4</v>
      </c>
    </row>
    <row r="13" spans="1:10" x14ac:dyDescent="0.25">
      <c r="A13" s="14">
        <v>7</v>
      </c>
      <c r="B13" s="51" t="s">
        <v>59</v>
      </c>
      <c r="C13" s="7">
        <v>69982092</v>
      </c>
      <c r="D13" s="7" t="s">
        <v>16</v>
      </c>
      <c r="E13" s="7">
        <v>0</v>
      </c>
      <c r="F13" s="7">
        <v>2</v>
      </c>
      <c r="G13" s="7">
        <v>0</v>
      </c>
      <c r="H13" s="7">
        <v>0</v>
      </c>
      <c r="I13" s="7">
        <v>0</v>
      </c>
      <c r="J13" s="7">
        <f t="shared" si="0"/>
        <v>2</v>
      </c>
    </row>
    <row r="14" spans="1:10" x14ac:dyDescent="0.25">
      <c r="A14" s="14">
        <v>8</v>
      </c>
      <c r="B14" s="51" t="s">
        <v>63</v>
      </c>
      <c r="C14" s="7">
        <v>69957234</v>
      </c>
      <c r="D14" s="7" t="s">
        <v>16</v>
      </c>
      <c r="E14" s="7">
        <v>2</v>
      </c>
      <c r="F14" s="7">
        <v>1</v>
      </c>
      <c r="G14" s="7">
        <v>0</v>
      </c>
      <c r="H14" s="7">
        <v>0</v>
      </c>
      <c r="I14" s="7">
        <v>0</v>
      </c>
      <c r="J14" s="7">
        <f t="shared" si="0"/>
        <v>3</v>
      </c>
    </row>
    <row r="15" spans="1:10" x14ac:dyDescent="0.25">
      <c r="A15" s="14">
        <v>9</v>
      </c>
      <c r="B15" s="51" t="s">
        <v>71</v>
      </c>
      <c r="C15" s="7">
        <v>69921711</v>
      </c>
      <c r="D15" s="7" t="s">
        <v>16</v>
      </c>
      <c r="E15" s="7">
        <v>0</v>
      </c>
      <c r="F15" s="7">
        <v>3</v>
      </c>
      <c r="G15" s="7">
        <v>0</v>
      </c>
      <c r="H15" s="7">
        <v>0</v>
      </c>
      <c r="I15" s="7">
        <v>0</v>
      </c>
      <c r="J15" s="7">
        <f t="shared" si="0"/>
        <v>3</v>
      </c>
    </row>
    <row r="16" spans="1:10" x14ac:dyDescent="0.25">
      <c r="A16" s="14">
        <v>10</v>
      </c>
      <c r="B16" s="51" t="s">
        <v>74</v>
      </c>
      <c r="C16" s="7">
        <v>70001186</v>
      </c>
      <c r="D16" s="7" t="s">
        <v>16</v>
      </c>
      <c r="E16" s="7">
        <v>0</v>
      </c>
      <c r="F16" s="7">
        <v>2</v>
      </c>
      <c r="G16" s="7">
        <v>0</v>
      </c>
      <c r="H16" s="7">
        <v>0</v>
      </c>
      <c r="I16" s="7">
        <v>0</v>
      </c>
      <c r="J16" s="7">
        <f t="shared" si="0"/>
        <v>2</v>
      </c>
    </row>
    <row r="17" spans="1:10" x14ac:dyDescent="0.25">
      <c r="A17" s="14">
        <v>11</v>
      </c>
      <c r="B17" s="51" t="s">
        <v>79</v>
      </c>
      <c r="C17" s="7">
        <v>69953567</v>
      </c>
      <c r="D17" s="7" t="s">
        <v>16</v>
      </c>
      <c r="E17" s="7">
        <v>0</v>
      </c>
      <c r="F17" s="7">
        <v>2</v>
      </c>
      <c r="G17" s="7">
        <v>0</v>
      </c>
      <c r="H17" s="7">
        <v>0</v>
      </c>
      <c r="I17" s="7">
        <v>0</v>
      </c>
      <c r="J17" s="7">
        <f t="shared" si="0"/>
        <v>2</v>
      </c>
    </row>
    <row r="18" spans="1:10" x14ac:dyDescent="0.25">
      <c r="A18" s="14">
        <v>12</v>
      </c>
      <c r="B18" s="51" t="s">
        <v>556</v>
      </c>
      <c r="C18" s="7">
        <v>69988205</v>
      </c>
      <c r="D18" s="7" t="s">
        <v>16</v>
      </c>
      <c r="E18" s="7">
        <v>0</v>
      </c>
      <c r="F18" s="7">
        <v>5</v>
      </c>
      <c r="G18" s="7">
        <v>0</v>
      </c>
      <c r="H18" s="7">
        <v>0</v>
      </c>
      <c r="I18" s="7">
        <v>0</v>
      </c>
      <c r="J18" s="7">
        <f t="shared" si="0"/>
        <v>5</v>
      </c>
    </row>
    <row r="19" spans="1:10" x14ac:dyDescent="0.25">
      <c r="A19" s="14">
        <v>13</v>
      </c>
      <c r="B19" s="51" t="s">
        <v>559</v>
      </c>
      <c r="C19" s="7">
        <v>70003101</v>
      </c>
      <c r="D19" s="7" t="s">
        <v>16</v>
      </c>
      <c r="E19" s="7">
        <v>4</v>
      </c>
      <c r="F19" s="7">
        <v>0</v>
      </c>
      <c r="G19" s="7">
        <v>0</v>
      </c>
      <c r="H19" s="7">
        <v>0</v>
      </c>
      <c r="I19" s="7">
        <v>0</v>
      </c>
      <c r="J19" s="7">
        <f t="shared" si="0"/>
        <v>4</v>
      </c>
    </row>
    <row r="20" spans="1:10" x14ac:dyDescent="0.25">
      <c r="A20" s="14">
        <v>14</v>
      </c>
      <c r="B20" s="51" t="s">
        <v>561</v>
      </c>
      <c r="C20" s="7">
        <v>70003444</v>
      </c>
      <c r="D20" s="7" t="s">
        <v>16</v>
      </c>
      <c r="E20" s="7">
        <v>0</v>
      </c>
      <c r="F20" s="7">
        <v>0</v>
      </c>
      <c r="G20" s="7">
        <v>2</v>
      </c>
      <c r="H20" s="7">
        <v>0</v>
      </c>
      <c r="I20" s="7">
        <v>0</v>
      </c>
      <c r="J20" s="7">
        <f t="shared" si="0"/>
        <v>2</v>
      </c>
    </row>
    <row r="21" spans="1:10" x14ac:dyDescent="0.25">
      <c r="A21" s="14">
        <v>15</v>
      </c>
      <c r="B21" s="51" t="s">
        <v>563</v>
      </c>
      <c r="C21" s="7">
        <v>60202824</v>
      </c>
      <c r="D21" s="7" t="s">
        <v>16</v>
      </c>
      <c r="E21" s="7">
        <v>0</v>
      </c>
      <c r="F21" s="7">
        <v>2</v>
      </c>
      <c r="G21" s="7">
        <v>0</v>
      </c>
      <c r="H21" s="7">
        <v>0</v>
      </c>
      <c r="I21" s="7">
        <v>0</v>
      </c>
      <c r="J21" s="7">
        <f t="shared" si="0"/>
        <v>2</v>
      </c>
    </row>
    <row r="22" spans="1:10" x14ac:dyDescent="0.25">
      <c r="A22" s="14">
        <v>16</v>
      </c>
      <c r="B22" s="51" t="s">
        <v>568</v>
      </c>
      <c r="C22" s="7">
        <v>69926239</v>
      </c>
      <c r="D22" s="7" t="s">
        <v>16</v>
      </c>
      <c r="E22" s="7">
        <v>0</v>
      </c>
      <c r="F22" s="7">
        <v>0</v>
      </c>
      <c r="G22" s="7">
        <v>2</v>
      </c>
      <c r="H22" s="7">
        <v>0</v>
      </c>
      <c r="I22" s="7">
        <v>0</v>
      </c>
      <c r="J22" s="7">
        <f t="shared" si="0"/>
        <v>2</v>
      </c>
    </row>
    <row r="23" spans="1:10" x14ac:dyDescent="0.25">
      <c r="A23" s="14">
        <v>17</v>
      </c>
      <c r="B23" s="51" t="s">
        <v>572</v>
      </c>
      <c r="C23" s="7">
        <v>69933697</v>
      </c>
      <c r="D23" s="7" t="s">
        <v>16</v>
      </c>
      <c r="E23" s="7">
        <v>0</v>
      </c>
      <c r="F23" s="7">
        <v>3</v>
      </c>
      <c r="G23" s="7">
        <v>0</v>
      </c>
      <c r="H23" s="7">
        <v>0</v>
      </c>
      <c r="I23" s="7">
        <v>0</v>
      </c>
      <c r="J23" s="7">
        <f t="shared" si="0"/>
        <v>3</v>
      </c>
    </row>
    <row r="24" spans="1:10" x14ac:dyDescent="0.25">
      <c r="A24" s="14">
        <v>18</v>
      </c>
      <c r="B24" s="51" t="s">
        <v>576</v>
      </c>
      <c r="C24" s="7">
        <v>60202803</v>
      </c>
      <c r="D24" s="7" t="s">
        <v>16</v>
      </c>
      <c r="E24" s="7">
        <v>0</v>
      </c>
      <c r="F24" s="7">
        <v>1</v>
      </c>
      <c r="G24" s="7">
        <v>1</v>
      </c>
      <c r="H24" s="7">
        <v>0</v>
      </c>
      <c r="I24" s="7">
        <v>0</v>
      </c>
      <c r="J24" s="7">
        <f t="shared" si="0"/>
        <v>2</v>
      </c>
    </row>
    <row r="25" spans="1:10" x14ac:dyDescent="0.25">
      <c r="A25" s="14">
        <v>19</v>
      </c>
      <c r="B25" s="51" t="s">
        <v>580</v>
      </c>
      <c r="C25" s="7">
        <v>70012356</v>
      </c>
      <c r="D25" s="7" t="s">
        <v>16</v>
      </c>
      <c r="E25" s="7">
        <v>2</v>
      </c>
      <c r="F25" s="7">
        <v>0</v>
      </c>
      <c r="G25" s="7">
        <v>0</v>
      </c>
      <c r="H25" s="7">
        <v>0</v>
      </c>
      <c r="I25" s="7">
        <v>0</v>
      </c>
      <c r="J25" s="7">
        <f t="shared" si="0"/>
        <v>2</v>
      </c>
    </row>
    <row r="26" spans="1:10" x14ac:dyDescent="0.25">
      <c r="A26" s="14">
        <v>20</v>
      </c>
      <c r="B26" s="51" t="s">
        <v>583</v>
      </c>
      <c r="C26" s="7">
        <v>70003369</v>
      </c>
      <c r="D26" s="7" t="s">
        <v>16</v>
      </c>
      <c r="E26" s="7">
        <v>2</v>
      </c>
      <c r="F26" s="7">
        <v>0</v>
      </c>
      <c r="G26" s="7">
        <v>0</v>
      </c>
      <c r="H26" s="7">
        <v>0</v>
      </c>
      <c r="I26" s="7">
        <v>0</v>
      </c>
      <c r="J26" s="7">
        <f t="shared" si="0"/>
        <v>2</v>
      </c>
    </row>
    <row r="27" spans="1:10" x14ac:dyDescent="0.25">
      <c r="A27" s="14">
        <v>21</v>
      </c>
      <c r="B27" s="51" t="s">
        <v>586</v>
      </c>
      <c r="C27" s="7">
        <v>69991726</v>
      </c>
      <c r="D27" s="7" t="s">
        <v>16</v>
      </c>
      <c r="E27" s="7">
        <v>0</v>
      </c>
      <c r="F27" s="7">
        <v>2</v>
      </c>
      <c r="G27" s="7">
        <v>0</v>
      </c>
      <c r="H27" s="7">
        <v>0</v>
      </c>
      <c r="I27" s="7">
        <v>0</v>
      </c>
      <c r="J27" s="7">
        <f t="shared" si="0"/>
        <v>2</v>
      </c>
    </row>
    <row r="28" spans="1:10" x14ac:dyDescent="0.25">
      <c r="A28" s="14">
        <v>22</v>
      </c>
      <c r="B28" s="51" t="s">
        <v>589</v>
      </c>
      <c r="C28" s="7">
        <v>69938311</v>
      </c>
      <c r="D28" s="7" t="s">
        <v>16</v>
      </c>
      <c r="E28" s="7">
        <v>0</v>
      </c>
      <c r="F28" s="7">
        <v>2</v>
      </c>
      <c r="G28" s="7">
        <v>0</v>
      </c>
      <c r="H28" s="7">
        <v>0</v>
      </c>
      <c r="I28" s="7">
        <v>0</v>
      </c>
      <c r="J28" s="7">
        <f t="shared" si="0"/>
        <v>2</v>
      </c>
    </row>
    <row r="29" spans="1:10" x14ac:dyDescent="0.25">
      <c r="A29" s="14">
        <v>23</v>
      </c>
      <c r="B29" s="51" t="s">
        <v>592</v>
      </c>
      <c r="C29" s="7">
        <v>60202817</v>
      </c>
      <c r="D29" s="7" t="s">
        <v>16</v>
      </c>
      <c r="E29" s="7">
        <v>0</v>
      </c>
      <c r="F29" s="7">
        <v>1</v>
      </c>
      <c r="G29" s="7">
        <v>1</v>
      </c>
      <c r="H29" s="7">
        <v>1</v>
      </c>
      <c r="I29" s="7">
        <v>0</v>
      </c>
      <c r="J29" s="7">
        <f t="shared" si="0"/>
        <v>3</v>
      </c>
    </row>
    <row r="30" spans="1:10" x14ac:dyDescent="0.25">
      <c r="A30" s="14">
        <v>24</v>
      </c>
      <c r="B30" s="51" t="s">
        <v>595</v>
      </c>
      <c r="C30" s="7">
        <v>60202827</v>
      </c>
      <c r="D30" s="7" t="s">
        <v>16</v>
      </c>
      <c r="E30" s="7">
        <v>0</v>
      </c>
      <c r="F30" s="7">
        <v>2</v>
      </c>
      <c r="G30" s="7">
        <v>0</v>
      </c>
      <c r="H30" s="7">
        <v>0</v>
      </c>
      <c r="I30" s="7">
        <v>0</v>
      </c>
      <c r="J30" s="7">
        <f t="shared" si="0"/>
        <v>2</v>
      </c>
    </row>
    <row r="31" spans="1:10" x14ac:dyDescent="0.25">
      <c r="A31" s="14">
        <v>25</v>
      </c>
      <c r="B31" s="51" t="s">
        <v>601</v>
      </c>
      <c r="C31" s="7">
        <v>69912660</v>
      </c>
      <c r="D31" s="7" t="s">
        <v>16</v>
      </c>
      <c r="E31" s="7">
        <v>0</v>
      </c>
      <c r="F31" s="7">
        <v>1</v>
      </c>
      <c r="G31" s="7">
        <v>1</v>
      </c>
      <c r="H31" s="7">
        <v>1</v>
      </c>
      <c r="I31" s="7">
        <v>0</v>
      </c>
      <c r="J31" s="7">
        <f t="shared" si="0"/>
        <v>3</v>
      </c>
    </row>
    <row r="32" spans="1:10" x14ac:dyDescent="0.25">
      <c r="A32" s="14">
        <v>26</v>
      </c>
      <c r="B32" s="51" t="s">
        <v>607</v>
      </c>
      <c r="C32" s="7">
        <v>69925556</v>
      </c>
      <c r="D32" s="7" t="s">
        <v>16</v>
      </c>
      <c r="E32" s="7">
        <v>3</v>
      </c>
      <c r="F32" s="7">
        <v>0</v>
      </c>
      <c r="G32" s="7">
        <v>1</v>
      </c>
      <c r="H32" s="7">
        <v>0</v>
      </c>
      <c r="I32" s="7">
        <v>0</v>
      </c>
      <c r="J32" s="7">
        <f t="shared" si="0"/>
        <v>4</v>
      </c>
    </row>
    <row r="33" spans="1:10" x14ac:dyDescent="0.25">
      <c r="A33" s="14">
        <v>27</v>
      </c>
      <c r="B33" s="51" t="s">
        <v>611</v>
      </c>
      <c r="C33" s="7">
        <v>69931762</v>
      </c>
      <c r="D33" s="7" t="s">
        <v>16</v>
      </c>
      <c r="E33" s="7">
        <v>0</v>
      </c>
      <c r="F33" s="7">
        <v>3</v>
      </c>
      <c r="G33" s="7">
        <v>0</v>
      </c>
      <c r="H33" s="7">
        <v>0</v>
      </c>
      <c r="I33" s="7">
        <v>0</v>
      </c>
      <c r="J33" s="7">
        <f t="shared" si="0"/>
        <v>3</v>
      </c>
    </row>
    <row r="34" spans="1:10" x14ac:dyDescent="0.25">
      <c r="A34" s="14">
        <v>28</v>
      </c>
      <c r="B34" s="51" t="s">
        <v>614</v>
      </c>
      <c r="C34" s="7">
        <v>69766626</v>
      </c>
      <c r="D34" s="7" t="s">
        <v>16</v>
      </c>
      <c r="E34" s="7">
        <v>0</v>
      </c>
      <c r="F34" s="7">
        <v>2</v>
      </c>
      <c r="G34" s="7">
        <v>0</v>
      </c>
      <c r="H34" s="7">
        <v>0</v>
      </c>
      <c r="I34" s="7">
        <v>0</v>
      </c>
      <c r="J34" s="7">
        <f t="shared" si="0"/>
        <v>2</v>
      </c>
    </row>
    <row r="35" spans="1:10" x14ac:dyDescent="0.25">
      <c r="A35" s="14">
        <v>29</v>
      </c>
      <c r="B35" s="51" t="s">
        <v>618</v>
      </c>
      <c r="C35" s="7">
        <v>69925559</v>
      </c>
      <c r="D35" s="7" t="s">
        <v>16</v>
      </c>
      <c r="E35" s="7">
        <v>0</v>
      </c>
      <c r="F35" s="7">
        <v>1</v>
      </c>
      <c r="G35" s="7">
        <v>1</v>
      </c>
      <c r="H35" s="7">
        <v>1</v>
      </c>
      <c r="I35" s="7">
        <v>0</v>
      </c>
      <c r="J35" s="7">
        <f t="shared" si="0"/>
        <v>3</v>
      </c>
    </row>
    <row r="36" spans="1:10" x14ac:dyDescent="0.25">
      <c r="A36" s="14">
        <v>30</v>
      </c>
      <c r="B36" s="51" t="s">
        <v>621</v>
      </c>
      <c r="C36" s="7">
        <v>60202808</v>
      </c>
      <c r="D36" s="7" t="s">
        <v>16</v>
      </c>
      <c r="E36" s="7">
        <v>2</v>
      </c>
      <c r="F36" s="7">
        <v>0</v>
      </c>
      <c r="G36" s="7">
        <v>0</v>
      </c>
      <c r="H36" s="7">
        <v>0</v>
      </c>
      <c r="I36" s="7">
        <v>0</v>
      </c>
      <c r="J36" s="7">
        <f t="shared" si="0"/>
        <v>2</v>
      </c>
    </row>
    <row r="37" spans="1:10" x14ac:dyDescent="0.25">
      <c r="A37" s="14">
        <v>31</v>
      </c>
      <c r="B37" s="51" t="s">
        <v>624</v>
      </c>
      <c r="C37" s="7">
        <v>60202586</v>
      </c>
      <c r="D37" s="7" t="s">
        <v>16</v>
      </c>
      <c r="E37" s="7">
        <v>0</v>
      </c>
      <c r="F37" s="7">
        <v>2</v>
      </c>
      <c r="G37" s="7">
        <v>0</v>
      </c>
      <c r="H37" s="7">
        <v>0</v>
      </c>
      <c r="I37" s="7">
        <v>0</v>
      </c>
      <c r="J37" s="7">
        <f t="shared" si="0"/>
        <v>2</v>
      </c>
    </row>
    <row r="38" spans="1:10" x14ac:dyDescent="0.25">
      <c r="A38" s="14">
        <v>32</v>
      </c>
      <c r="B38" s="51" t="s">
        <v>626</v>
      </c>
      <c r="C38" s="7">
        <v>60203602</v>
      </c>
      <c r="D38" s="7" t="s">
        <v>16</v>
      </c>
      <c r="E38" s="7">
        <v>1</v>
      </c>
      <c r="F38" s="7">
        <v>5</v>
      </c>
      <c r="G38" s="7">
        <v>0</v>
      </c>
      <c r="H38" s="7">
        <v>0</v>
      </c>
      <c r="I38" s="7">
        <v>0</v>
      </c>
      <c r="J38" s="7">
        <f t="shared" si="0"/>
        <v>6</v>
      </c>
    </row>
    <row r="39" spans="1:10" x14ac:dyDescent="0.25">
      <c r="A39" s="14">
        <v>33</v>
      </c>
      <c r="B39" s="51" t="s">
        <v>628</v>
      </c>
      <c r="C39" s="7">
        <v>69766630</v>
      </c>
      <c r="D39" s="7" t="s">
        <v>16</v>
      </c>
      <c r="E39" s="7">
        <v>0</v>
      </c>
      <c r="F39" s="7">
        <v>2</v>
      </c>
      <c r="G39" s="7">
        <v>0</v>
      </c>
      <c r="H39" s="7">
        <v>0</v>
      </c>
      <c r="I39" s="7">
        <v>0</v>
      </c>
      <c r="J39" s="7">
        <f t="shared" si="0"/>
        <v>2</v>
      </c>
    </row>
    <row r="40" spans="1:10" x14ac:dyDescent="0.25">
      <c r="A40" s="14">
        <v>34</v>
      </c>
      <c r="B40" s="51" t="s">
        <v>632</v>
      </c>
      <c r="C40" s="7">
        <v>60202807</v>
      </c>
      <c r="D40" s="7" t="s">
        <v>16</v>
      </c>
      <c r="E40" s="7">
        <v>0</v>
      </c>
      <c r="F40" s="7">
        <v>4</v>
      </c>
      <c r="G40" s="7">
        <v>0</v>
      </c>
      <c r="H40" s="7">
        <v>0</v>
      </c>
      <c r="I40" s="7">
        <v>0</v>
      </c>
      <c r="J40" s="7">
        <f t="shared" si="0"/>
        <v>4</v>
      </c>
    </row>
    <row r="41" spans="1:10" x14ac:dyDescent="0.25">
      <c r="A41" s="14">
        <v>35</v>
      </c>
      <c r="B41" s="51" t="s">
        <v>635</v>
      </c>
      <c r="C41" s="7">
        <v>60202809</v>
      </c>
      <c r="D41" s="7" t="s">
        <v>16</v>
      </c>
      <c r="E41" s="7">
        <v>0</v>
      </c>
      <c r="F41" s="7">
        <v>1</v>
      </c>
      <c r="G41" s="7">
        <v>1</v>
      </c>
      <c r="H41" s="7">
        <v>0</v>
      </c>
      <c r="I41" s="7">
        <v>0</v>
      </c>
      <c r="J41" s="7">
        <f t="shared" si="0"/>
        <v>2</v>
      </c>
    </row>
    <row r="42" spans="1:10" x14ac:dyDescent="0.25">
      <c r="A42" s="14">
        <v>36</v>
      </c>
      <c r="B42" s="51" t="s">
        <v>638</v>
      </c>
      <c r="C42" s="7">
        <v>69922246</v>
      </c>
      <c r="D42" s="7" t="s">
        <v>16</v>
      </c>
      <c r="E42" s="7">
        <v>0</v>
      </c>
      <c r="F42" s="7">
        <v>3</v>
      </c>
      <c r="G42" s="7">
        <v>0</v>
      </c>
      <c r="H42" s="7">
        <v>0</v>
      </c>
      <c r="I42" s="7">
        <v>0</v>
      </c>
      <c r="J42" s="7">
        <f t="shared" si="0"/>
        <v>3</v>
      </c>
    </row>
    <row r="43" spans="1:10" x14ac:dyDescent="0.25">
      <c r="A43" s="14">
        <v>37</v>
      </c>
      <c r="B43" s="51" t="s">
        <v>641</v>
      </c>
      <c r="C43" s="7">
        <v>69935095</v>
      </c>
      <c r="D43" s="7" t="s">
        <v>16</v>
      </c>
      <c r="E43" s="7">
        <v>0</v>
      </c>
      <c r="F43" s="7">
        <v>3</v>
      </c>
      <c r="G43" s="7">
        <v>0</v>
      </c>
      <c r="H43" s="7">
        <v>0</v>
      </c>
      <c r="I43" s="7">
        <v>0</v>
      </c>
      <c r="J43" s="7">
        <f t="shared" si="0"/>
        <v>3</v>
      </c>
    </row>
    <row r="44" spans="1:10" x14ac:dyDescent="0.25">
      <c r="A44" s="14">
        <v>38</v>
      </c>
      <c r="B44" s="51" t="s">
        <v>645</v>
      </c>
      <c r="C44" s="7">
        <v>60202814</v>
      </c>
      <c r="D44" s="7" t="s">
        <v>16</v>
      </c>
      <c r="E44" s="7">
        <v>0</v>
      </c>
      <c r="F44" s="7">
        <v>2</v>
      </c>
      <c r="G44" s="7">
        <v>0</v>
      </c>
      <c r="H44" s="7">
        <v>0</v>
      </c>
      <c r="I44" s="7">
        <v>0</v>
      </c>
      <c r="J44" s="7">
        <f t="shared" si="0"/>
        <v>2</v>
      </c>
    </row>
    <row r="45" spans="1:10" x14ac:dyDescent="0.25">
      <c r="A45" s="14">
        <v>39</v>
      </c>
      <c r="B45" s="51" t="s">
        <v>649</v>
      </c>
      <c r="C45" s="7">
        <v>69949564</v>
      </c>
      <c r="D45" s="7" t="s">
        <v>16</v>
      </c>
      <c r="E45" s="7">
        <v>0</v>
      </c>
      <c r="F45" s="7">
        <v>2</v>
      </c>
      <c r="G45" s="7">
        <v>0</v>
      </c>
      <c r="H45" s="7">
        <v>0</v>
      </c>
      <c r="I45" s="7">
        <v>0</v>
      </c>
      <c r="J45" s="7">
        <f t="shared" si="0"/>
        <v>2</v>
      </c>
    </row>
    <row r="46" spans="1:10" x14ac:dyDescent="0.25">
      <c r="A46" s="14">
        <v>40</v>
      </c>
      <c r="B46" s="51" t="s">
        <v>652</v>
      </c>
      <c r="C46" s="7">
        <v>69921710</v>
      </c>
      <c r="D46" s="7" t="s">
        <v>16</v>
      </c>
      <c r="E46" s="7">
        <v>0</v>
      </c>
      <c r="F46" s="7">
        <v>2</v>
      </c>
      <c r="G46" s="7">
        <v>0</v>
      </c>
      <c r="H46" s="7">
        <v>0</v>
      </c>
      <c r="I46" s="7">
        <v>0</v>
      </c>
      <c r="J46" s="7">
        <f t="shared" si="0"/>
        <v>2</v>
      </c>
    </row>
    <row r="47" spans="1:10" x14ac:dyDescent="0.25">
      <c r="A47" s="14">
        <v>41</v>
      </c>
      <c r="B47" s="51" t="s">
        <v>654</v>
      </c>
      <c r="C47" s="7">
        <v>69940115</v>
      </c>
      <c r="D47" s="7" t="s">
        <v>16</v>
      </c>
      <c r="E47" s="7">
        <v>0</v>
      </c>
      <c r="F47" s="7">
        <v>2</v>
      </c>
      <c r="G47" s="7">
        <v>0</v>
      </c>
      <c r="H47" s="7">
        <v>0</v>
      </c>
      <c r="I47" s="7">
        <v>0</v>
      </c>
      <c r="J47" s="7">
        <f t="shared" si="0"/>
        <v>2</v>
      </c>
    </row>
    <row r="48" spans="1:10" x14ac:dyDescent="0.25">
      <c r="A48" s="14">
        <v>42</v>
      </c>
      <c r="B48" s="51" t="s">
        <v>658</v>
      </c>
      <c r="C48" s="7">
        <v>69925923</v>
      </c>
      <c r="D48" s="7" t="s">
        <v>16</v>
      </c>
      <c r="E48" s="7">
        <v>0</v>
      </c>
      <c r="F48" s="7">
        <v>1</v>
      </c>
      <c r="G48" s="7">
        <v>1</v>
      </c>
      <c r="H48" s="7">
        <v>1</v>
      </c>
      <c r="I48" s="7">
        <v>0</v>
      </c>
      <c r="J48" s="7">
        <f t="shared" si="0"/>
        <v>3</v>
      </c>
    </row>
    <row r="49" spans="1:10" x14ac:dyDescent="0.25">
      <c r="A49" s="14">
        <v>43</v>
      </c>
      <c r="B49" s="51" t="s">
        <v>662</v>
      </c>
      <c r="C49" s="7">
        <v>60202805</v>
      </c>
      <c r="D49" s="7" t="s">
        <v>16</v>
      </c>
      <c r="E49" s="7">
        <v>0</v>
      </c>
      <c r="F49" s="7">
        <v>0</v>
      </c>
      <c r="G49" s="7">
        <v>2</v>
      </c>
      <c r="H49" s="7">
        <v>1</v>
      </c>
      <c r="I49" s="7">
        <v>0</v>
      </c>
      <c r="J49" s="7">
        <f t="shared" si="0"/>
        <v>3</v>
      </c>
    </row>
    <row r="50" spans="1:10" x14ac:dyDescent="0.25">
      <c r="A50" s="14">
        <v>44</v>
      </c>
      <c r="B50" s="51" t="s">
        <v>665</v>
      </c>
      <c r="C50" s="7">
        <v>60202587</v>
      </c>
      <c r="D50" s="7" t="s">
        <v>16</v>
      </c>
      <c r="E50" s="7">
        <v>0</v>
      </c>
      <c r="F50" s="7">
        <v>3</v>
      </c>
      <c r="G50" s="7">
        <v>0</v>
      </c>
      <c r="H50" s="7">
        <v>0</v>
      </c>
      <c r="I50" s="7">
        <v>0</v>
      </c>
      <c r="J50" s="7">
        <f t="shared" si="0"/>
        <v>3</v>
      </c>
    </row>
    <row r="51" spans="1:10" x14ac:dyDescent="0.25">
      <c r="A51" s="14">
        <v>45</v>
      </c>
      <c r="B51" s="51" t="s">
        <v>668</v>
      </c>
      <c r="C51" s="7">
        <v>69926237</v>
      </c>
      <c r="D51" s="7" t="s">
        <v>16</v>
      </c>
      <c r="E51" s="7">
        <v>0</v>
      </c>
      <c r="F51" s="7">
        <v>0</v>
      </c>
      <c r="G51" s="7">
        <v>2</v>
      </c>
      <c r="H51" s="7">
        <v>0</v>
      </c>
      <c r="I51" s="7">
        <v>0</v>
      </c>
      <c r="J51" s="7">
        <f t="shared" si="0"/>
        <v>2</v>
      </c>
    </row>
    <row r="52" spans="1:10" x14ac:dyDescent="0.25">
      <c r="A52" s="14">
        <v>46</v>
      </c>
      <c r="B52" s="51" t="s">
        <v>672</v>
      </c>
      <c r="C52" s="7">
        <v>69932672</v>
      </c>
      <c r="D52" s="7" t="s">
        <v>16</v>
      </c>
      <c r="E52" s="7">
        <v>0</v>
      </c>
      <c r="F52" s="7">
        <v>0</v>
      </c>
      <c r="G52" s="7">
        <v>3</v>
      </c>
      <c r="H52" s="7">
        <v>0</v>
      </c>
      <c r="I52" s="7">
        <v>0</v>
      </c>
      <c r="J52" s="7">
        <f t="shared" si="0"/>
        <v>3</v>
      </c>
    </row>
    <row r="53" spans="1:10" x14ac:dyDescent="0.25">
      <c r="A53" s="14">
        <v>47</v>
      </c>
      <c r="B53" s="51" t="s">
        <v>676</v>
      </c>
      <c r="C53" s="7">
        <v>69932673</v>
      </c>
      <c r="D53" s="7" t="s">
        <v>16</v>
      </c>
      <c r="E53" s="7">
        <v>0</v>
      </c>
      <c r="F53" s="7">
        <v>2</v>
      </c>
      <c r="G53" s="7">
        <v>0</v>
      </c>
      <c r="H53" s="7">
        <v>0</v>
      </c>
      <c r="I53" s="7">
        <v>0</v>
      </c>
      <c r="J53" s="7">
        <f t="shared" si="0"/>
        <v>2</v>
      </c>
    </row>
    <row r="54" spans="1:10" x14ac:dyDescent="0.25">
      <c r="A54" s="14">
        <v>48</v>
      </c>
      <c r="B54" s="51" t="s">
        <v>680</v>
      </c>
      <c r="C54" s="7">
        <v>60202826</v>
      </c>
      <c r="D54" s="7" t="s">
        <v>16</v>
      </c>
      <c r="E54" s="7">
        <v>0</v>
      </c>
      <c r="F54" s="7">
        <v>2</v>
      </c>
      <c r="G54" s="7">
        <v>0</v>
      </c>
      <c r="H54" s="7">
        <v>0</v>
      </c>
      <c r="I54" s="7">
        <v>0</v>
      </c>
      <c r="J54" s="7">
        <f t="shared" si="0"/>
        <v>2</v>
      </c>
    </row>
    <row r="55" spans="1:10" x14ac:dyDescent="0.25">
      <c r="A55" s="14">
        <v>49</v>
      </c>
      <c r="B55" s="51" t="s">
        <v>683</v>
      </c>
      <c r="C55" s="7">
        <v>70001996</v>
      </c>
      <c r="D55" s="7" t="s">
        <v>16</v>
      </c>
      <c r="E55" s="7">
        <v>0</v>
      </c>
      <c r="F55" s="7">
        <v>2</v>
      </c>
      <c r="G55" s="7">
        <v>0</v>
      </c>
      <c r="H55" s="7">
        <v>0</v>
      </c>
      <c r="I55" s="7">
        <v>0</v>
      </c>
      <c r="J55" s="7">
        <f t="shared" si="0"/>
        <v>2</v>
      </c>
    </row>
    <row r="56" spans="1:10" x14ac:dyDescent="0.25">
      <c r="A56" s="14">
        <v>50</v>
      </c>
      <c r="B56" s="51" t="s">
        <v>685</v>
      </c>
      <c r="C56" s="7">
        <v>69922929</v>
      </c>
      <c r="D56" s="7" t="s">
        <v>16</v>
      </c>
      <c r="E56" s="7">
        <v>2</v>
      </c>
      <c r="F56" s="7">
        <v>0</v>
      </c>
      <c r="G56" s="7">
        <v>0</v>
      </c>
      <c r="H56" s="7">
        <v>0</v>
      </c>
      <c r="I56" s="7">
        <v>0</v>
      </c>
      <c r="J56" s="7">
        <f t="shared" si="0"/>
        <v>2</v>
      </c>
    </row>
    <row r="57" spans="1:10" x14ac:dyDescent="0.25">
      <c r="A57" s="14">
        <v>51</v>
      </c>
      <c r="B57" s="51" t="s">
        <v>688</v>
      </c>
      <c r="C57" s="7">
        <v>69921707</v>
      </c>
      <c r="D57" s="7" t="s">
        <v>16</v>
      </c>
      <c r="E57" s="7">
        <v>5</v>
      </c>
      <c r="F57" s="7">
        <v>0</v>
      </c>
      <c r="G57" s="7">
        <v>0</v>
      </c>
      <c r="H57" s="7">
        <v>0</v>
      </c>
      <c r="I57" s="7">
        <v>0</v>
      </c>
      <c r="J57" s="7">
        <f t="shared" si="0"/>
        <v>5</v>
      </c>
    </row>
    <row r="58" spans="1:10" x14ac:dyDescent="0.25">
      <c r="A58" s="14">
        <v>52</v>
      </c>
      <c r="B58" s="51" t="s">
        <v>691</v>
      </c>
      <c r="C58" s="7">
        <v>60202819</v>
      </c>
      <c r="D58" s="7" t="s">
        <v>16</v>
      </c>
      <c r="E58" s="7">
        <v>3</v>
      </c>
      <c r="F58" s="7">
        <v>0</v>
      </c>
      <c r="G58" s="7">
        <v>0</v>
      </c>
      <c r="H58" s="7">
        <v>0</v>
      </c>
      <c r="I58" s="7">
        <v>0</v>
      </c>
      <c r="J58" s="7">
        <f t="shared" si="0"/>
        <v>3</v>
      </c>
    </row>
    <row r="59" spans="1:10" x14ac:dyDescent="0.25">
      <c r="A59" s="14">
        <v>53</v>
      </c>
      <c r="B59" s="51" t="s">
        <v>694</v>
      </c>
      <c r="C59" s="7">
        <v>60202832</v>
      </c>
      <c r="D59" s="7" t="s">
        <v>16</v>
      </c>
      <c r="E59" s="7">
        <v>0</v>
      </c>
      <c r="F59" s="7">
        <v>2</v>
      </c>
      <c r="G59" s="7">
        <v>0</v>
      </c>
      <c r="H59" s="7">
        <v>0</v>
      </c>
      <c r="I59" s="7">
        <v>0</v>
      </c>
      <c r="J59" s="7">
        <f t="shared" si="0"/>
        <v>2</v>
      </c>
    </row>
    <row r="60" spans="1:10" x14ac:dyDescent="0.25">
      <c r="A60" s="14">
        <v>54</v>
      </c>
      <c r="B60" s="51" t="s">
        <v>697</v>
      </c>
      <c r="C60" s="7">
        <v>69955479</v>
      </c>
      <c r="D60" s="7" t="s">
        <v>16</v>
      </c>
      <c r="E60" s="7">
        <v>0</v>
      </c>
      <c r="F60" s="7">
        <v>2</v>
      </c>
      <c r="G60" s="7">
        <v>0</v>
      </c>
      <c r="H60" s="7">
        <v>0</v>
      </c>
      <c r="I60" s="7">
        <v>0</v>
      </c>
      <c r="J60" s="7">
        <f t="shared" si="0"/>
        <v>2</v>
      </c>
    </row>
    <row r="61" spans="1:10" x14ac:dyDescent="0.25">
      <c r="A61" s="14">
        <v>55</v>
      </c>
      <c r="B61" s="51" t="s">
        <v>701</v>
      </c>
      <c r="C61" s="7">
        <v>69932657</v>
      </c>
      <c r="D61" s="7" t="s">
        <v>16</v>
      </c>
      <c r="E61" s="7">
        <v>0</v>
      </c>
      <c r="F61" s="7">
        <v>2</v>
      </c>
      <c r="G61" s="7">
        <v>0</v>
      </c>
      <c r="H61" s="7">
        <v>0</v>
      </c>
      <c r="I61" s="7">
        <v>0</v>
      </c>
      <c r="J61" s="7">
        <f t="shared" si="0"/>
        <v>2</v>
      </c>
    </row>
    <row r="62" spans="1:10" x14ac:dyDescent="0.25">
      <c r="A62" s="14">
        <v>56</v>
      </c>
      <c r="B62" s="51" t="s">
        <v>704</v>
      </c>
      <c r="C62" s="7">
        <v>70034316</v>
      </c>
      <c r="D62" s="7" t="s">
        <v>16</v>
      </c>
      <c r="E62" s="7">
        <v>0</v>
      </c>
      <c r="F62" s="7">
        <v>2</v>
      </c>
      <c r="G62" s="7">
        <v>0</v>
      </c>
      <c r="H62" s="7">
        <v>0</v>
      </c>
      <c r="I62" s="7">
        <v>0</v>
      </c>
      <c r="J62" s="7">
        <f t="shared" si="0"/>
        <v>2</v>
      </c>
    </row>
    <row r="63" spans="1:10" x14ac:dyDescent="0.25">
      <c r="A63" s="14">
        <v>57</v>
      </c>
      <c r="B63" s="51" t="s">
        <v>707</v>
      </c>
      <c r="C63" s="7">
        <v>70008645</v>
      </c>
      <c r="D63" s="7" t="s">
        <v>16</v>
      </c>
      <c r="E63" s="7">
        <v>0</v>
      </c>
      <c r="F63" s="7">
        <v>0</v>
      </c>
      <c r="G63" s="7">
        <v>0</v>
      </c>
      <c r="H63" s="7">
        <v>1</v>
      </c>
      <c r="I63" s="7">
        <v>0</v>
      </c>
      <c r="J63" s="7">
        <f t="shared" si="0"/>
        <v>1</v>
      </c>
    </row>
    <row r="64" spans="1:10" x14ac:dyDescent="0.25">
      <c r="A64" s="14">
        <v>58</v>
      </c>
      <c r="B64" s="51" t="s">
        <v>38</v>
      </c>
      <c r="C64" s="7">
        <v>69922126</v>
      </c>
      <c r="D64" s="7" t="s">
        <v>39</v>
      </c>
      <c r="E64" s="7">
        <v>0</v>
      </c>
      <c r="F64" s="7">
        <v>2</v>
      </c>
      <c r="G64" s="7">
        <v>0</v>
      </c>
      <c r="H64" s="7">
        <v>0</v>
      </c>
      <c r="I64" s="7">
        <v>0</v>
      </c>
      <c r="J64" s="7">
        <f t="shared" si="0"/>
        <v>2</v>
      </c>
    </row>
    <row r="65" spans="1:10" x14ac:dyDescent="0.25">
      <c r="A65" s="14">
        <v>59</v>
      </c>
      <c r="B65" s="51" t="s">
        <v>68</v>
      </c>
      <c r="C65" s="7">
        <v>69922226</v>
      </c>
      <c r="D65" s="7" t="s">
        <v>39</v>
      </c>
      <c r="E65" s="7">
        <v>0</v>
      </c>
      <c r="F65" s="7">
        <v>2</v>
      </c>
      <c r="G65" s="7">
        <v>0</v>
      </c>
      <c r="H65" s="7">
        <v>0</v>
      </c>
      <c r="I65" s="7">
        <v>0</v>
      </c>
      <c r="J65" s="7">
        <f t="shared" si="0"/>
        <v>2</v>
      </c>
    </row>
    <row r="66" spans="1:10" x14ac:dyDescent="0.25">
      <c r="A66" s="14">
        <v>60</v>
      </c>
      <c r="B66" s="51" t="s">
        <v>81</v>
      </c>
      <c r="C66" s="7">
        <v>69922223</v>
      </c>
      <c r="D66" s="7" t="s">
        <v>39</v>
      </c>
      <c r="E66" s="7">
        <v>0</v>
      </c>
      <c r="F66" s="7">
        <v>2</v>
      </c>
      <c r="G66" s="7">
        <v>0</v>
      </c>
      <c r="H66" s="7">
        <v>0</v>
      </c>
      <c r="I66" s="7">
        <v>0</v>
      </c>
      <c r="J66" s="7">
        <f t="shared" si="0"/>
        <v>2</v>
      </c>
    </row>
    <row r="67" spans="1:10" ht="15.75" x14ac:dyDescent="0.25">
      <c r="A67" s="62" t="s">
        <v>740</v>
      </c>
      <c r="B67" s="62"/>
      <c r="C67" s="62"/>
      <c r="D67" s="62"/>
      <c r="E67" s="63">
        <f>SUM(E7:E66)</f>
        <v>34</v>
      </c>
      <c r="F67" s="63">
        <f t="shared" ref="F67:J67" si="1">SUM(F7:F66)</f>
        <v>94</v>
      </c>
      <c r="G67" s="63">
        <f t="shared" si="1"/>
        <v>18</v>
      </c>
      <c r="H67" s="63">
        <f t="shared" si="1"/>
        <v>6</v>
      </c>
      <c r="I67" s="63">
        <f t="shared" si="1"/>
        <v>0</v>
      </c>
      <c r="J67" s="63">
        <f t="shared" si="1"/>
        <v>152</v>
      </c>
    </row>
  </sheetData>
  <mergeCells count="4">
    <mergeCell ref="A67:D67"/>
    <mergeCell ref="A1:J1"/>
    <mergeCell ref="A2:J2"/>
    <mergeCell ref="A4:J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opLeftCell="A49" workbookViewId="0">
      <selection activeCell="O4" sqref="O4"/>
    </sheetView>
  </sheetViews>
  <sheetFormatPr defaultRowHeight="15" x14ac:dyDescent="0.25"/>
  <cols>
    <col min="1" max="1" width="5.5703125" customWidth="1"/>
    <col min="2" max="2" width="27.7109375" bestFit="1" customWidth="1"/>
    <col min="3" max="3" width="11" customWidth="1"/>
    <col min="4" max="4" width="11.5703125" customWidth="1"/>
    <col min="5" max="10" width="14.7109375" customWidth="1"/>
  </cols>
  <sheetData>
    <row r="1" spans="1:10" ht="21" x14ac:dyDescent="0.35">
      <c r="A1" s="28" t="s">
        <v>709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21.75" thickBot="1" x14ac:dyDescent="0.4">
      <c r="A2" s="20" t="s">
        <v>770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Top="1" x14ac:dyDescent="0.25">
      <c r="A3" s="49"/>
      <c r="B3" s="49"/>
      <c r="C3" s="49"/>
      <c r="D3" s="49"/>
      <c r="E3" s="49"/>
    </row>
    <row r="4" spans="1:10" ht="21" x14ac:dyDescent="0.35">
      <c r="A4" s="28" t="s">
        <v>816</v>
      </c>
      <c r="B4" s="28"/>
      <c r="C4" s="28"/>
      <c r="D4" s="28"/>
      <c r="E4" s="28"/>
      <c r="F4" s="28"/>
      <c r="G4" s="28"/>
      <c r="H4" s="28"/>
      <c r="I4" s="28"/>
      <c r="J4" s="28"/>
    </row>
    <row r="6" spans="1:10" s="33" customFormat="1" ht="32.25" customHeight="1" x14ac:dyDescent="0.25">
      <c r="A6" s="38" t="s">
        <v>0</v>
      </c>
      <c r="B6" s="38" t="s">
        <v>5</v>
      </c>
      <c r="C6" s="38" t="s">
        <v>1</v>
      </c>
      <c r="D6" s="38" t="s">
        <v>6</v>
      </c>
      <c r="E6" s="38" t="s">
        <v>801</v>
      </c>
      <c r="F6" s="38" t="s">
        <v>802</v>
      </c>
      <c r="G6" s="38" t="s">
        <v>803</v>
      </c>
      <c r="H6" s="38" t="s">
        <v>804</v>
      </c>
      <c r="I6" s="38" t="s">
        <v>805</v>
      </c>
      <c r="J6" s="38" t="s">
        <v>800</v>
      </c>
    </row>
    <row r="7" spans="1:10" x14ac:dyDescent="0.25">
      <c r="A7" s="35">
        <v>1</v>
      </c>
      <c r="B7" s="40" t="s">
        <v>119</v>
      </c>
      <c r="C7" s="7">
        <v>60200221</v>
      </c>
      <c r="D7" s="7" t="s">
        <v>120</v>
      </c>
      <c r="E7" s="7">
        <v>0</v>
      </c>
      <c r="F7" s="7">
        <v>9</v>
      </c>
      <c r="G7" s="7">
        <v>0</v>
      </c>
      <c r="H7" s="7">
        <v>0</v>
      </c>
      <c r="I7" s="7">
        <v>0</v>
      </c>
      <c r="J7" s="7">
        <f>SUM(E7:I7)</f>
        <v>9</v>
      </c>
    </row>
    <row r="8" spans="1:10" x14ac:dyDescent="0.25">
      <c r="A8" s="35">
        <v>2</v>
      </c>
      <c r="B8" s="40" t="s">
        <v>127</v>
      </c>
      <c r="C8" s="7">
        <v>60200220</v>
      </c>
      <c r="D8" s="7" t="s">
        <v>120</v>
      </c>
      <c r="E8" s="7">
        <v>0</v>
      </c>
      <c r="F8" s="7">
        <v>3</v>
      </c>
      <c r="G8" s="7">
        <v>0</v>
      </c>
      <c r="H8" s="7">
        <v>3</v>
      </c>
      <c r="I8" s="7">
        <v>0</v>
      </c>
      <c r="J8" s="7">
        <f t="shared" ref="J8:J71" si="0">SUM(E8:I8)</f>
        <v>6</v>
      </c>
    </row>
    <row r="9" spans="1:10" x14ac:dyDescent="0.25">
      <c r="A9" s="35">
        <v>3</v>
      </c>
      <c r="B9" s="40" t="s">
        <v>132</v>
      </c>
      <c r="C9" s="7">
        <v>60200219</v>
      </c>
      <c r="D9" s="7" t="s">
        <v>120</v>
      </c>
      <c r="E9" s="7">
        <v>6</v>
      </c>
      <c r="F9" s="7">
        <v>0</v>
      </c>
      <c r="G9" s="7">
        <v>0</v>
      </c>
      <c r="H9" s="7">
        <v>0</v>
      </c>
      <c r="I9" s="7">
        <v>0</v>
      </c>
      <c r="J9" s="7">
        <f t="shared" si="0"/>
        <v>6</v>
      </c>
    </row>
    <row r="10" spans="1:10" x14ac:dyDescent="0.25">
      <c r="A10" s="35">
        <v>4</v>
      </c>
      <c r="B10" s="40" t="s">
        <v>138</v>
      </c>
      <c r="C10" s="7">
        <v>60202252</v>
      </c>
      <c r="D10" s="7" t="s">
        <v>120</v>
      </c>
      <c r="E10" s="7">
        <v>0</v>
      </c>
      <c r="F10" s="7">
        <v>8</v>
      </c>
      <c r="G10" s="7">
        <v>0</v>
      </c>
      <c r="H10" s="7">
        <v>2</v>
      </c>
      <c r="I10" s="7">
        <v>0</v>
      </c>
      <c r="J10" s="7">
        <f t="shared" si="0"/>
        <v>10</v>
      </c>
    </row>
    <row r="11" spans="1:10" x14ac:dyDescent="0.25">
      <c r="A11" s="35">
        <v>5</v>
      </c>
      <c r="B11" s="40" t="s">
        <v>143</v>
      </c>
      <c r="C11" s="7">
        <v>60200167</v>
      </c>
      <c r="D11" s="7" t="s">
        <v>120</v>
      </c>
      <c r="E11" s="7">
        <v>0</v>
      </c>
      <c r="F11" s="7">
        <v>5</v>
      </c>
      <c r="G11" s="7">
        <v>1</v>
      </c>
      <c r="H11" s="7">
        <v>0</v>
      </c>
      <c r="I11" s="7">
        <v>0</v>
      </c>
      <c r="J11" s="7">
        <f t="shared" si="0"/>
        <v>6</v>
      </c>
    </row>
    <row r="12" spans="1:10" x14ac:dyDescent="0.25">
      <c r="A12" s="35">
        <v>6</v>
      </c>
      <c r="B12" s="40" t="s">
        <v>148</v>
      </c>
      <c r="C12" s="7">
        <v>60200166</v>
      </c>
      <c r="D12" s="7" t="s">
        <v>120</v>
      </c>
      <c r="E12" s="7">
        <v>1</v>
      </c>
      <c r="F12" s="7">
        <v>7</v>
      </c>
      <c r="G12" s="7">
        <v>5</v>
      </c>
      <c r="H12" s="7">
        <v>0</v>
      </c>
      <c r="I12" s="7">
        <v>0</v>
      </c>
      <c r="J12" s="7">
        <f t="shared" si="0"/>
        <v>13</v>
      </c>
    </row>
    <row r="13" spans="1:10" x14ac:dyDescent="0.25">
      <c r="A13" s="35">
        <v>7</v>
      </c>
      <c r="B13" s="40" t="s">
        <v>152</v>
      </c>
      <c r="C13" s="7">
        <v>60200217</v>
      </c>
      <c r="D13" s="7" t="s">
        <v>120</v>
      </c>
      <c r="E13" s="7">
        <v>0</v>
      </c>
      <c r="F13" s="7">
        <v>5</v>
      </c>
      <c r="G13" s="7">
        <v>0</v>
      </c>
      <c r="H13" s="7">
        <v>1</v>
      </c>
      <c r="I13" s="7">
        <v>0</v>
      </c>
      <c r="J13" s="7">
        <f t="shared" si="0"/>
        <v>6</v>
      </c>
    </row>
    <row r="14" spans="1:10" x14ac:dyDescent="0.25">
      <c r="A14" s="35">
        <v>8</v>
      </c>
      <c r="B14" s="40" t="s">
        <v>158</v>
      </c>
      <c r="C14" s="7">
        <v>60200216</v>
      </c>
      <c r="D14" s="7" t="s">
        <v>120</v>
      </c>
      <c r="E14" s="7">
        <v>5</v>
      </c>
      <c r="F14" s="7">
        <v>1</v>
      </c>
      <c r="G14" s="7">
        <v>0</v>
      </c>
      <c r="H14" s="7">
        <v>0</v>
      </c>
      <c r="I14" s="7">
        <v>0</v>
      </c>
      <c r="J14" s="7">
        <f t="shared" si="0"/>
        <v>6</v>
      </c>
    </row>
    <row r="15" spans="1:10" x14ac:dyDescent="0.25">
      <c r="A15" s="35">
        <v>9</v>
      </c>
      <c r="B15" s="40" t="s">
        <v>163</v>
      </c>
      <c r="C15" s="7">
        <v>60202292</v>
      </c>
      <c r="D15" s="7" t="s">
        <v>120</v>
      </c>
      <c r="E15" s="7">
        <v>0</v>
      </c>
      <c r="F15" s="7">
        <v>4</v>
      </c>
      <c r="G15" s="7">
        <v>2</v>
      </c>
      <c r="H15" s="7">
        <v>0</v>
      </c>
      <c r="I15" s="7">
        <v>0</v>
      </c>
      <c r="J15" s="7">
        <f t="shared" si="0"/>
        <v>6</v>
      </c>
    </row>
    <row r="16" spans="1:10" x14ac:dyDescent="0.25">
      <c r="A16" s="35">
        <v>10</v>
      </c>
      <c r="B16" s="40" t="s">
        <v>168</v>
      </c>
      <c r="C16" s="7">
        <v>60202251</v>
      </c>
      <c r="D16" s="7" t="s">
        <v>120</v>
      </c>
      <c r="E16" s="7">
        <v>6</v>
      </c>
      <c r="F16" s="7">
        <v>0</v>
      </c>
      <c r="G16" s="7">
        <v>0</v>
      </c>
      <c r="H16" s="7">
        <v>2</v>
      </c>
      <c r="I16" s="7">
        <v>0</v>
      </c>
      <c r="J16" s="7">
        <f t="shared" si="0"/>
        <v>8</v>
      </c>
    </row>
    <row r="17" spans="1:10" x14ac:dyDescent="0.25">
      <c r="A17" s="35">
        <v>11</v>
      </c>
      <c r="B17" s="40" t="s">
        <v>174</v>
      </c>
      <c r="C17" s="7">
        <v>60200174</v>
      </c>
      <c r="D17" s="7" t="s">
        <v>120</v>
      </c>
      <c r="E17" s="7">
        <v>0</v>
      </c>
      <c r="F17" s="7">
        <v>4</v>
      </c>
      <c r="G17" s="7">
        <v>0</v>
      </c>
      <c r="H17" s="7">
        <v>2</v>
      </c>
      <c r="I17" s="7">
        <v>0</v>
      </c>
      <c r="J17" s="7">
        <f t="shared" si="0"/>
        <v>6</v>
      </c>
    </row>
    <row r="18" spans="1:10" x14ac:dyDescent="0.25">
      <c r="A18" s="35">
        <v>12</v>
      </c>
      <c r="B18" s="40" t="s">
        <v>180</v>
      </c>
      <c r="C18" s="7">
        <v>60203004</v>
      </c>
      <c r="D18" s="7" t="s">
        <v>120</v>
      </c>
      <c r="E18" s="7">
        <v>0</v>
      </c>
      <c r="F18" s="7">
        <v>0</v>
      </c>
      <c r="G18" s="7">
        <v>6</v>
      </c>
      <c r="H18" s="7">
        <v>0</v>
      </c>
      <c r="I18" s="7">
        <v>0</v>
      </c>
      <c r="J18" s="7">
        <f t="shared" si="0"/>
        <v>6</v>
      </c>
    </row>
    <row r="19" spans="1:10" x14ac:dyDescent="0.25">
      <c r="A19" s="35">
        <v>13</v>
      </c>
      <c r="B19" s="40" t="s">
        <v>185</v>
      </c>
      <c r="C19" s="7">
        <v>60200175</v>
      </c>
      <c r="D19" s="7" t="s">
        <v>120</v>
      </c>
      <c r="E19" s="7">
        <v>0</v>
      </c>
      <c r="F19" s="7">
        <v>3</v>
      </c>
      <c r="G19" s="7">
        <v>3</v>
      </c>
      <c r="H19" s="7">
        <v>0</v>
      </c>
      <c r="I19" s="7">
        <v>0</v>
      </c>
      <c r="J19" s="7">
        <f t="shared" si="0"/>
        <v>6</v>
      </c>
    </row>
    <row r="20" spans="1:10" x14ac:dyDescent="0.25">
      <c r="A20" s="35">
        <v>14</v>
      </c>
      <c r="B20" s="40" t="s">
        <v>189</v>
      </c>
      <c r="C20" s="7">
        <v>60202312</v>
      </c>
      <c r="D20" s="7" t="s">
        <v>120</v>
      </c>
      <c r="E20" s="7">
        <v>0</v>
      </c>
      <c r="F20" s="7">
        <v>6</v>
      </c>
      <c r="G20" s="7">
        <v>0</v>
      </c>
      <c r="H20" s="7">
        <v>0</v>
      </c>
      <c r="I20" s="7">
        <v>0</v>
      </c>
      <c r="J20" s="7">
        <f t="shared" si="0"/>
        <v>6</v>
      </c>
    </row>
    <row r="21" spans="1:10" x14ac:dyDescent="0.25">
      <c r="A21" s="35">
        <v>15</v>
      </c>
      <c r="B21" s="40" t="s">
        <v>194</v>
      </c>
      <c r="C21" s="7">
        <v>60200173</v>
      </c>
      <c r="D21" s="7" t="s">
        <v>120</v>
      </c>
      <c r="E21" s="7">
        <v>6</v>
      </c>
      <c r="F21" s="7">
        <v>0</v>
      </c>
      <c r="G21" s="7">
        <v>0</v>
      </c>
      <c r="H21" s="7">
        <v>0</v>
      </c>
      <c r="I21" s="7">
        <v>0</v>
      </c>
      <c r="J21" s="7">
        <f t="shared" si="0"/>
        <v>6</v>
      </c>
    </row>
    <row r="22" spans="1:10" x14ac:dyDescent="0.25">
      <c r="A22" s="35">
        <v>16</v>
      </c>
      <c r="B22" s="40" t="s">
        <v>198</v>
      </c>
      <c r="C22" s="7">
        <v>60200172</v>
      </c>
      <c r="D22" s="7" t="s">
        <v>120</v>
      </c>
      <c r="E22" s="7">
        <v>0</v>
      </c>
      <c r="F22" s="7">
        <v>3</v>
      </c>
      <c r="G22" s="7">
        <v>4</v>
      </c>
      <c r="H22" s="7">
        <v>1</v>
      </c>
      <c r="I22" s="7">
        <v>0</v>
      </c>
      <c r="J22" s="7">
        <f t="shared" si="0"/>
        <v>8</v>
      </c>
    </row>
    <row r="23" spans="1:10" x14ac:dyDescent="0.25">
      <c r="A23" s="35">
        <v>17</v>
      </c>
      <c r="B23" s="40" t="s">
        <v>203</v>
      </c>
      <c r="C23" s="7">
        <v>60202303</v>
      </c>
      <c r="D23" s="7" t="s">
        <v>120</v>
      </c>
      <c r="E23" s="7">
        <v>0</v>
      </c>
      <c r="F23" s="7">
        <v>4</v>
      </c>
      <c r="G23" s="7">
        <v>2</v>
      </c>
      <c r="H23" s="7">
        <v>1</v>
      </c>
      <c r="I23" s="7">
        <v>0</v>
      </c>
      <c r="J23" s="7">
        <f t="shared" si="0"/>
        <v>7</v>
      </c>
    </row>
    <row r="24" spans="1:10" x14ac:dyDescent="0.25">
      <c r="A24" s="35">
        <v>18</v>
      </c>
      <c r="B24" s="40" t="s">
        <v>208</v>
      </c>
      <c r="C24" s="7">
        <v>60200223</v>
      </c>
      <c r="D24" s="7" t="s">
        <v>120</v>
      </c>
      <c r="E24" s="7">
        <v>0</v>
      </c>
      <c r="F24" s="7">
        <v>9</v>
      </c>
      <c r="G24" s="7">
        <v>0</v>
      </c>
      <c r="H24" s="7">
        <v>0</v>
      </c>
      <c r="I24" s="7">
        <v>0</v>
      </c>
      <c r="J24" s="7">
        <f t="shared" si="0"/>
        <v>9</v>
      </c>
    </row>
    <row r="25" spans="1:10" x14ac:dyDescent="0.25">
      <c r="A25" s="35">
        <v>19</v>
      </c>
      <c r="B25" s="40" t="s">
        <v>213</v>
      </c>
      <c r="C25" s="7">
        <v>60202295</v>
      </c>
      <c r="D25" s="7" t="s">
        <v>120</v>
      </c>
      <c r="E25" s="7">
        <v>0</v>
      </c>
      <c r="F25" s="7">
        <v>4</v>
      </c>
      <c r="G25" s="7">
        <v>4</v>
      </c>
      <c r="H25" s="7">
        <v>0</v>
      </c>
      <c r="I25" s="7">
        <v>0</v>
      </c>
      <c r="J25" s="7">
        <f t="shared" si="0"/>
        <v>8</v>
      </c>
    </row>
    <row r="26" spans="1:10" x14ac:dyDescent="0.25">
      <c r="A26" s="35">
        <v>20</v>
      </c>
      <c r="B26" s="40" t="s">
        <v>217</v>
      </c>
      <c r="C26" s="7">
        <v>60200161</v>
      </c>
      <c r="D26" s="7" t="s">
        <v>120</v>
      </c>
      <c r="E26" s="7">
        <v>0</v>
      </c>
      <c r="F26" s="7">
        <v>3</v>
      </c>
      <c r="G26" s="7">
        <v>3</v>
      </c>
      <c r="H26" s="7">
        <v>0</v>
      </c>
      <c r="I26" s="7">
        <v>0</v>
      </c>
      <c r="J26" s="7">
        <f t="shared" si="0"/>
        <v>6</v>
      </c>
    </row>
    <row r="27" spans="1:10" x14ac:dyDescent="0.25">
      <c r="A27" s="35">
        <v>21</v>
      </c>
      <c r="B27" s="40" t="s">
        <v>223</v>
      </c>
      <c r="C27" s="7">
        <v>60200202</v>
      </c>
      <c r="D27" s="7" t="s">
        <v>120</v>
      </c>
      <c r="E27" s="7">
        <v>0</v>
      </c>
      <c r="F27" s="7">
        <v>9</v>
      </c>
      <c r="G27" s="7">
        <v>0</v>
      </c>
      <c r="H27" s="7">
        <v>0</v>
      </c>
      <c r="I27" s="7">
        <v>0</v>
      </c>
      <c r="J27" s="7">
        <f t="shared" si="0"/>
        <v>9</v>
      </c>
    </row>
    <row r="28" spans="1:10" x14ac:dyDescent="0.25">
      <c r="A28" s="35">
        <v>22</v>
      </c>
      <c r="B28" s="40" t="s">
        <v>229</v>
      </c>
      <c r="C28" s="7">
        <v>60200197</v>
      </c>
      <c r="D28" s="7" t="s">
        <v>120</v>
      </c>
      <c r="E28" s="7">
        <v>3</v>
      </c>
      <c r="F28" s="7">
        <v>3</v>
      </c>
      <c r="G28" s="7">
        <v>0</v>
      </c>
      <c r="H28" s="7">
        <v>0</v>
      </c>
      <c r="I28" s="7">
        <v>0</v>
      </c>
      <c r="J28" s="7">
        <f t="shared" si="0"/>
        <v>6</v>
      </c>
    </row>
    <row r="29" spans="1:10" x14ac:dyDescent="0.25">
      <c r="A29" s="35">
        <v>23</v>
      </c>
      <c r="B29" s="40" t="s">
        <v>232</v>
      </c>
      <c r="C29" s="7">
        <v>60202580</v>
      </c>
      <c r="D29" s="7" t="s">
        <v>120</v>
      </c>
      <c r="E29" s="7">
        <v>4</v>
      </c>
      <c r="F29" s="7">
        <v>2</v>
      </c>
      <c r="G29" s="7">
        <v>0</v>
      </c>
      <c r="H29" s="7">
        <v>0</v>
      </c>
      <c r="I29" s="7">
        <v>0</v>
      </c>
      <c r="J29" s="7">
        <f t="shared" si="0"/>
        <v>6</v>
      </c>
    </row>
    <row r="30" spans="1:10" x14ac:dyDescent="0.25">
      <c r="A30" s="35">
        <v>24</v>
      </c>
      <c r="B30" s="40" t="s">
        <v>239</v>
      </c>
      <c r="C30" s="7">
        <v>60200196</v>
      </c>
      <c r="D30" s="7" t="s">
        <v>120</v>
      </c>
      <c r="E30" s="7">
        <v>0</v>
      </c>
      <c r="F30" s="7">
        <v>0</v>
      </c>
      <c r="G30" s="7">
        <v>6</v>
      </c>
      <c r="H30" s="7">
        <v>0</v>
      </c>
      <c r="I30" s="7">
        <v>0</v>
      </c>
      <c r="J30" s="7">
        <f t="shared" si="0"/>
        <v>6</v>
      </c>
    </row>
    <row r="31" spans="1:10" x14ac:dyDescent="0.25">
      <c r="A31" s="35">
        <v>25</v>
      </c>
      <c r="B31" s="40" t="s">
        <v>245</v>
      </c>
      <c r="C31" s="7">
        <v>60200212</v>
      </c>
      <c r="D31" s="7" t="s">
        <v>120</v>
      </c>
      <c r="E31" s="7">
        <v>17</v>
      </c>
      <c r="F31" s="7">
        <v>0</v>
      </c>
      <c r="G31" s="7">
        <v>0</v>
      </c>
      <c r="H31" s="7">
        <v>0</v>
      </c>
      <c r="I31" s="7">
        <v>0</v>
      </c>
      <c r="J31" s="7">
        <f t="shared" si="0"/>
        <v>17</v>
      </c>
    </row>
    <row r="32" spans="1:10" x14ac:dyDescent="0.25">
      <c r="A32" s="35">
        <v>26</v>
      </c>
      <c r="B32" s="40" t="s">
        <v>250</v>
      </c>
      <c r="C32" s="7">
        <v>60200226</v>
      </c>
      <c r="D32" s="7" t="s">
        <v>120</v>
      </c>
      <c r="E32" s="7">
        <v>0</v>
      </c>
      <c r="F32" s="7">
        <v>2</v>
      </c>
      <c r="G32" s="7">
        <v>2</v>
      </c>
      <c r="H32" s="7">
        <v>2</v>
      </c>
      <c r="I32" s="7">
        <v>0</v>
      </c>
      <c r="J32" s="7">
        <f t="shared" si="0"/>
        <v>6</v>
      </c>
    </row>
    <row r="33" spans="1:10" x14ac:dyDescent="0.25">
      <c r="A33" s="35">
        <v>27</v>
      </c>
      <c r="B33" s="40" t="s">
        <v>253</v>
      </c>
      <c r="C33" s="7">
        <v>60200227</v>
      </c>
      <c r="D33" s="7" t="s">
        <v>120</v>
      </c>
      <c r="E33" s="7">
        <v>11</v>
      </c>
      <c r="F33" s="7">
        <v>0</v>
      </c>
      <c r="G33" s="7">
        <v>0</v>
      </c>
      <c r="H33" s="7">
        <v>0</v>
      </c>
      <c r="I33" s="7">
        <v>0</v>
      </c>
      <c r="J33" s="7">
        <f t="shared" si="0"/>
        <v>11</v>
      </c>
    </row>
    <row r="34" spans="1:10" x14ac:dyDescent="0.25">
      <c r="A34" s="35">
        <v>28</v>
      </c>
      <c r="B34" s="40" t="s">
        <v>259</v>
      </c>
      <c r="C34" s="7">
        <v>60202311</v>
      </c>
      <c r="D34" s="7" t="s">
        <v>120</v>
      </c>
      <c r="E34" s="7">
        <v>7</v>
      </c>
      <c r="F34" s="7">
        <v>0</v>
      </c>
      <c r="G34" s="7">
        <v>0</v>
      </c>
      <c r="H34" s="7">
        <v>0</v>
      </c>
      <c r="I34" s="7">
        <v>0</v>
      </c>
      <c r="J34" s="7">
        <f t="shared" si="0"/>
        <v>7</v>
      </c>
    </row>
    <row r="35" spans="1:10" x14ac:dyDescent="0.25">
      <c r="A35" s="35">
        <v>29</v>
      </c>
      <c r="B35" s="40" t="s">
        <v>265</v>
      </c>
      <c r="C35" s="7">
        <v>60203606</v>
      </c>
      <c r="D35" s="7" t="s">
        <v>120</v>
      </c>
      <c r="E35" s="7">
        <v>0</v>
      </c>
      <c r="F35" s="7">
        <v>0</v>
      </c>
      <c r="G35" s="7">
        <v>2</v>
      </c>
      <c r="H35" s="7">
        <v>4</v>
      </c>
      <c r="I35" s="7">
        <v>0</v>
      </c>
      <c r="J35" s="7">
        <f t="shared" si="0"/>
        <v>6</v>
      </c>
    </row>
    <row r="36" spans="1:10" x14ac:dyDescent="0.25">
      <c r="A36" s="35">
        <v>30</v>
      </c>
      <c r="B36" s="40" t="s">
        <v>270</v>
      </c>
      <c r="C36" s="7">
        <v>60202492</v>
      </c>
      <c r="D36" s="7" t="s">
        <v>120</v>
      </c>
      <c r="E36" s="7">
        <v>0</v>
      </c>
      <c r="F36" s="7">
        <v>2</v>
      </c>
      <c r="G36" s="7">
        <v>2</v>
      </c>
      <c r="H36" s="7">
        <v>2</v>
      </c>
      <c r="I36" s="7">
        <v>0</v>
      </c>
      <c r="J36" s="7">
        <f t="shared" si="0"/>
        <v>6</v>
      </c>
    </row>
    <row r="37" spans="1:10" x14ac:dyDescent="0.25">
      <c r="A37" s="35">
        <v>31</v>
      </c>
      <c r="B37" s="40" t="s">
        <v>276</v>
      </c>
      <c r="C37" s="7">
        <v>60202249</v>
      </c>
      <c r="D37" s="7" t="s">
        <v>120</v>
      </c>
      <c r="E37" s="7">
        <v>0</v>
      </c>
      <c r="F37" s="7">
        <v>0</v>
      </c>
      <c r="G37" s="7">
        <v>6</v>
      </c>
      <c r="H37" s="7">
        <v>0</v>
      </c>
      <c r="I37" s="7">
        <v>0</v>
      </c>
      <c r="J37" s="7">
        <f t="shared" si="0"/>
        <v>6</v>
      </c>
    </row>
    <row r="38" spans="1:10" x14ac:dyDescent="0.25">
      <c r="A38" s="35">
        <v>32</v>
      </c>
      <c r="B38" s="40" t="s">
        <v>281</v>
      </c>
      <c r="C38" s="7">
        <v>60202491</v>
      </c>
      <c r="D38" s="7" t="s">
        <v>120</v>
      </c>
      <c r="E38" s="7">
        <v>6</v>
      </c>
      <c r="F38" s="7">
        <v>0</v>
      </c>
      <c r="G38" s="7">
        <v>0</v>
      </c>
      <c r="H38" s="7">
        <v>0</v>
      </c>
      <c r="I38" s="7">
        <v>0</v>
      </c>
      <c r="J38" s="7">
        <f t="shared" si="0"/>
        <v>6</v>
      </c>
    </row>
    <row r="39" spans="1:10" x14ac:dyDescent="0.25">
      <c r="A39" s="35">
        <v>33</v>
      </c>
      <c r="B39" s="40" t="s">
        <v>285</v>
      </c>
      <c r="C39" s="7">
        <v>60200230</v>
      </c>
      <c r="D39" s="7" t="s">
        <v>120</v>
      </c>
      <c r="E39" s="7">
        <v>3</v>
      </c>
      <c r="F39" s="7">
        <v>4</v>
      </c>
      <c r="G39" s="7">
        <v>1</v>
      </c>
      <c r="H39" s="7">
        <v>0</v>
      </c>
      <c r="I39" s="7">
        <v>0</v>
      </c>
      <c r="J39" s="7">
        <f t="shared" si="0"/>
        <v>8</v>
      </c>
    </row>
    <row r="40" spans="1:10" x14ac:dyDescent="0.25">
      <c r="A40" s="35">
        <v>34</v>
      </c>
      <c r="B40" s="40" t="s">
        <v>288</v>
      </c>
      <c r="C40" s="7">
        <v>60202308</v>
      </c>
      <c r="D40" s="7" t="s">
        <v>120</v>
      </c>
      <c r="E40" s="7">
        <v>0</v>
      </c>
      <c r="F40" s="7">
        <v>2</v>
      </c>
      <c r="G40" s="7">
        <v>4</v>
      </c>
      <c r="H40" s="7">
        <v>4</v>
      </c>
      <c r="I40" s="7">
        <v>0</v>
      </c>
      <c r="J40" s="7">
        <f t="shared" si="0"/>
        <v>10</v>
      </c>
    </row>
    <row r="41" spans="1:10" x14ac:dyDescent="0.25">
      <c r="A41" s="35">
        <v>35</v>
      </c>
      <c r="B41" s="40" t="s">
        <v>293</v>
      </c>
      <c r="C41" s="7">
        <v>60200199</v>
      </c>
      <c r="D41" s="7" t="s">
        <v>120</v>
      </c>
      <c r="E41" s="7">
        <v>10</v>
      </c>
      <c r="F41" s="7">
        <v>0</v>
      </c>
      <c r="G41" s="7">
        <v>0</v>
      </c>
      <c r="H41" s="7">
        <v>0</v>
      </c>
      <c r="I41" s="7">
        <v>0</v>
      </c>
      <c r="J41" s="7">
        <f t="shared" si="0"/>
        <v>10</v>
      </c>
    </row>
    <row r="42" spans="1:10" x14ac:dyDescent="0.25">
      <c r="A42" s="35">
        <v>36</v>
      </c>
      <c r="B42" s="40" t="s">
        <v>297</v>
      </c>
      <c r="C42" s="7">
        <v>60200232</v>
      </c>
      <c r="D42" s="7" t="s">
        <v>120</v>
      </c>
      <c r="E42" s="7">
        <v>0</v>
      </c>
      <c r="F42" s="7">
        <v>4</v>
      </c>
      <c r="G42" s="7">
        <v>4</v>
      </c>
      <c r="H42" s="7">
        <v>1</v>
      </c>
      <c r="I42" s="7">
        <v>0</v>
      </c>
      <c r="J42" s="7">
        <f t="shared" si="0"/>
        <v>9</v>
      </c>
    </row>
    <row r="43" spans="1:10" x14ac:dyDescent="0.25">
      <c r="A43" s="35">
        <v>37</v>
      </c>
      <c r="B43" s="40" t="s">
        <v>302</v>
      </c>
      <c r="C43" s="7">
        <v>60202493</v>
      </c>
      <c r="D43" s="7" t="s">
        <v>120</v>
      </c>
      <c r="E43" s="7">
        <v>0</v>
      </c>
      <c r="F43" s="7">
        <v>0</v>
      </c>
      <c r="G43" s="7">
        <v>0</v>
      </c>
      <c r="H43" s="7">
        <v>6</v>
      </c>
      <c r="I43" s="7">
        <v>0</v>
      </c>
      <c r="J43" s="7">
        <f t="shared" si="0"/>
        <v>6</v>
      </c>
    </row>
    <row r="44" spans="1:10" x14ac:dyDescent="0.25">
      <c r="A44" s="35">
        <v>38</v>
      </c>
      <c r="B44" s="40" t="s">
        <v>305</v>
      </c>
      <c r="C44" s="7">
        <v>60202307</v>
      </c>
      <c r="D44" s="7" t="s">
        <v>120</v>
      </c>
      <c r="E44" s="7">
        <v>0</v>
      </c>
      <c r="F44" s="7">
        <v>0</v>
      </c>
      <c r="G44" s="7">
        <v>0</v>
      </c>
      <c r="H44" s="7">
        <v>8</v>
      </c>
      <c r="I44" s="7">
        <v>0</v>
      </c>
      <c r="J44" s="7">
        <f t="shared" si="0"/>
        <v>8</v>
      </c>
    </row>
    <row r="45" spans="1:10" x14ac:dyDescent="0.25">
      <c r="A45" s="35">
        <v>39</v>
      </c>
      <c r="B45" s="40" t="s">
        <v>310</v>
      </c>
      <c r="C45" s="7">
        <v>60202578</v>
      </c>
      <c r="D45" s="7" t="s">
        <v>120</v>
      </c>
      <c r="E45" s="7">
        <v>0</v>
      </c>
      <c r="F45" s="7">
        <v>0</v>
      </c>
      <c r="G45" s="7">
        <v>0</v>
      </c>
      <c r="H45" s="7">
        <v>6</v>
      </c>
      <c r="I45" s="7">
        <v>0</v>
      </c>
      <c r="J45" s="7">
        <f t="shared" si="0"/>
        <v>6</v>
      </c>
    </row>
    <row r="46" spans="1:10" x14ac:dyDescent="0.25">
      <c r="A46" s="35">
        <v>40</v>
      </c>
      <c r="B46" s="40" t="s">
        <v>315</v>
      </c>
      <c r="C46" s="7">
        <v>60202313</v>
      </c>
      <c r="D46" s="7" t="s">
        <v>120</v>
      </c>
      <c r="E46" s="7">
        <v>0</v>
      </c>
      <c r="F46" s="7">
        <v>0</v>
      </c>
      <c r="G46" s="7">
        <v>7</v>
      </c>
      <c r="H46" s="7">
        <v>1</v>
      </c>
      <c r="I46" s="7">
        <v>0</v>
      </c>
      <c r="J46" s="7">
        <f t="shared" si="0"/>
        <v>8</v>
      </c>
    </row>
    <row r="47" spans="1:10" x14ac:dyDescent="0.25">
      <c r="A47" s="35">
        <v>41</v>
      </c>
      <c r="B47" s="40" t="s">
        <v>321</v>
      </c>
      <c r="C47" s="7">
        <v>60200224</v>
      </c>
      <c r="D47" s="7" t="s">
        <v>120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f t="shared" si="0"/>
        <v>0</v>
      </c>
    </row>
    <row r="48" spans="1:10" x14ac:dyDescent="0.25">
      <c r="A48" s="35">
        <v>42</v>
      </c>
      <c r="B48" s="40" t="s">
        <v>324</v>
      </c>
      <c r="C48" s="7">
        <v>60200171</v>
      </c>
      <c r="D48" s="7" t="s">
        <v>120</v>
      </c>
      <c r="E48" s="7">
        <v>1</v>
      </c>
      <c r="F48" s="7">
        <v>5</v>
      </c>
      <c r="G48" s="7">
        <v>0</v>
      </c>
      <c r="H48" s="7">
        <v>3</v>
      </c>
      <c r="I48" s="7">
        <v>0</v>
      </c>
      <c r="J48" s="7">
        <f t="shared" si="0"/>
        <v>9</v>
      </c>
    </row>
    <row r="49" spans="1:10" x14ac:dyDescent="0.25">
      <c r="A49" s="35">
        <v>43</v>
      </c>
      <c r="B49" s="40" t="s">
        <v>328</v>
      </c>
      <c r="C49" s="7">
        <v>60202306</v>
      </c>
      <c r="D49" s="7" t="s">
        <v>120</v>
      </c>
      <c r="E49" s="7">
        <v>0</v>
      </c>
      <c r="F49" s="7">
        <v>6</v>
      </c>
      <c r="G49" s="7">
        <v>2</v>
      </c>
      <c r="H49" s="7">
        <v>0</v>
      </c>
      <c r="I49" s="7">
        <v>0</v>
      </c>
      <c r="J49" s="7">
        <f t="shared" si="0"/>
        <v>8</v>
      </c>
    </row>
    <row r="50" spans="1:10" x14ac:dyDescent="0.25">
      <c r="A50" s="35">
        <v>44</v>
      </c>
      <c r="B50" s="40" t="s">
        <v>332</v>
      </c>
      <c r="C50" s="7">
        <v>60202494</v>
      </c>
      <c r="D50" s="7" t="s">
        <v>120</v>
      </c>
      <c r="E50" s="7">
        <v>0</v>
      </c>
      <c r="F50" s="7">
        <v>3</v>
      </c>
      <c r="G50" s="7">
        <v>3</v>
      </c>
      <c r="H50" s="7">
        <v>0</v>
      </c>
      <c r="I50" s="7">
        <v>0</v>
      </c>
      <c r="J50" s="7">
        <f t="shared" si="0"/>
        <v>6</v>
      </c>
    </row>
    <row r="51" spans="1:10" x14ac:dyDescent="0.25">
      <c r="A51" s="35">
        <v>45</v>
      </c>
      <c r="B51" s="40" t="s">
        <v>337</v>
      </c>
      <c r="C51" s="7">
        <v>60200168</v>
      </c>
      <c r="D51" s="7" t="s">
        <v>120</v>
      </c>
      <c r="E51" s="7">
        <v>0</v>
      </c>
      <c r="F51" s="7">
        <v>0</v>
      </c>
      <c r="G51" s="7">
        <v>0</v>
      </c>
      <c r="H51" s="7">
        <v>6</v>
      </c>
      <c r="I51" s="7">
        <v>0</v>
      </c>
      <c r="J51" s="7">
        <f t="shared" si="0"/>
        <v>6</v>
      </c>
    </row>
    <row r="52" spans="1:10" x14ac:dyDescent="0.25">
      <c r="A52" s="35">
        <v>46</v>
      </c>
      <c r="B52" s="40" t="s">
        <v>342</v>
      </c>
      <c r="C52" s="7">
        <v>60202577</v>
      </c>
      <c r="D52" s="7" t="s">
        <v>120</v>
      </c>
      <c r="E52" s="7">
        <v>7</v>
      </c>
      <c r="F52" s="7">
        <v>0</v>
      </c>
      <c r="G52" s="7">
        <v>0</v>
      </c>
      <c r="H52" s="7">
        <v>0</v>
      </c>
      <c r="I52" s="7">
        <v>0</v>
      </c>
      <c r="J52" s="7">
        <f t="shared" si="0"/>
        <v>7</v>
      </c>
    </row>
    <row r="53" spans="1:10" x14ac:dyDescent="0.25">
      <c r="A53" s="35">
        <v>47</v>
      </c>
      <c r="B53" s="40" t="s">
        <v>347</v>
      </c>
      <c r="C53" s="7">
        <v>60202304</v>
      </c>
      <c r="D53" s="7" t="s">
        <v>120</v>
      </c>
      <c r="E53" s="7">
        <v>1</v>
      </c>
      <c r="F53" s="7">
        <v>2</v>
      </c>
      <c r="G53" s="7">
        <v>4</v>
      </c>
      <c r="H53" s="7">
        <v>3</v>
      </c>
      <c r="I53" s="7">
        <v>0</v>
      </c>
      <c r="J53" s="7">
        <f t="shared" si="0"/>
        <v>10</v>
      </c>
    </row>
    <row r="54" spans="1:10" x14ac:dyDescent="0.25">
      <c r="A54" s="35">
        <v>48</v>
      </c>
      <c r="B54" s="40" t="s">
        <v>352</v>
      </c>
      <c r="C54" s="7">
        <v>60200164</v>
      </c>
      <c r="D54" s="7" t="s">
        <v>120</v>
      </c>
      <c r="E54" s="7">
        <v>0</v>
      </c>
      <c r="F54" s="7">
        <v>2</v>
      </c>
      <c r="G54" s="7">
        <v>3</v>
      </c>
      <c r="H54" s="7">
        <v>3</v>
      </c>
      <c r="I54" s="7">
        <v>0</v>
      </c>
      <c r="J54" s="7">
        <f t="shared" si="0"/>
        <v>8</v>
      </c>
    </row>
    <row r="55" spans="1:10" x14ac:dyDescent="0.25">
      <c r="A55" s="35">
        <v>49</v>
      </c>
      <c r="B55" s="40" t="s">
        <v>357</v>
      </c>
      <c r="C55" s="7">
        <v>69947209</v>
      </c>
      <c r="D55" s="7" t="s">
        <v>120</v>
      </c>
      <c r="E55" s="7">
        <v>0</v>
      </c>
      <c r="F55" s="7">
        <v>2</v>
      </c>
      <c r="G55" s="7">
        <v>0</v>
      </c>
      <c r="H55" s="7">
        <v>2</v>
      </c>
      <c r="I55" s="7">
        <v>0</v>
      </c>
      <c r="J55" s="7">
        <f t="shared" si="0"/>
        <v>4</v>
      </c>
    </row>
    <row r="56" spans="1:10" x14ac:dyDescent="0.25">
      <c r="A56" s="35">
        <v>50</v>
      </c>
      <c r="B56" s="40" t="s">
        <v>361</v>
      </c>
      <c r="C56" s="7">
        <v>60200157</v>
      </c>
      <c r="D56" s="7" t="s">
        <v>120</v>
      </c>
      <c r="E56" s="7">
        <v>6</v>
      </c>
      <c r="F56" s="7">
        <v>0</v>
      </c>
      <c r="G56" s="7">
        <v>0</v>
      </c>
      <c r="H56" s="7">
        <v>0</v>
      </c>
      <c r="I56" s="7">
        <v>0</v>
      </c>
      <c r="J56" s="7">
        <f t="shared" si="0"/>
        <v>6</v>
      </c>
    </row>
    <row r="57" spans="1:10" x14ac:dyDescent="0.25">
      <c r="A57" s="35">
        <v>51</v>
      </c>
      <c r="B57" s="40" t="s">
        <v>366</v>
      </c>
      <c r="C57" s="7">
        <v>60200158</v>
      </c>
      <c r="D57" s="7" t="s">
        <v>120</v>
      </c>
      <c r="E57" s="7">
        <v>0</v>
      </c>
      <c r="F57" s="7">
        <v>2</v>
      </c>
      <c r="G57" s="7">
        <v>2</v>
      </c>
      <c r="H57" s="7">
        <v>2</v>
      </c>
      <c r="I57" s="7">
        <v>0</v>
      </c>
      <c r="J57" s="7">
        <f t="shared" si="0"/>
        <v>6</v>
      </c>
    </row>
    <row r="58" spans="1:10" x14ac:dyDescent="0.25">
      <c r="A58" s="35">
        <v>52</v>
      </c>
      <c r="B58" s="40" t="s">
        <v>372</v>
      </c>
      <c r="C58" s="7">
        <v>60200203</v>
      </c>
      <c r="D58" s="7" t="s">
        <v>120</v>
      </c>
      <c r="E58" s="7">
        <v>6</v>
      </c>
      <c r="F58" s="7">
        <v>0</v>
      </c>
      <c r="G58" s="7">
        <v>0</v>
      </c>
      <c r="H58" s="7">
        <v>0</v>
      </c>
      <c r="I58" s="7">
        <v>0</v>
      </c>
      <c r="J58" s="7">
        <f t="shared" si="0"/>
        <v>6</v>
      </c>
    </row>
    <row r="59" spans="1:10" x14ac:dyDescent="0.25">
      <c r="A59" s="35">
        <v>53</v>
      </c>
      <c r="B59" s="40" t="s">
        <v>376</v>
      </c>
      <c r="C59" s="7">
        <v>60200160</v>
      </c>
      <c r="D59" s="7" t="s">
        <v>120</v>
      </c>
      <c r="E59" s="7">
        <v>0</v>
      </c>
      <c r="F59" s="7">
        <v>3</v>
      </c>
      <c r="G59" s="7">
        <v>6</v>
      </c>
      <c r="H59" s="7">
        <v>0</v>
      </c>
      <c r="I59" s="7">
        <v>0</v>
      </c>
      <c r="J59" s="7">
        <f t="shared" si="0"/>
        <v>9</v>
      </c>
    </row>
    <row r="60" spans="1:10" x14ac:dyDescent="0.25">
      <c r="A60" s="35">
        <v>54</v>
      </c>
      <c r="B60" s="40" t="s">
        <v>380</v>
      </c>
      <c r="C60" s="7">
        <v>60200163</v>
      </c>
      <c r="D60" s="7" t="s">
        <v>120</v>
      </c>
      <c r="E60" s="7">
        <v>0</v>
      </c>
      <c r="F60" s="7">
        <v>3</v>
      </c>
      <c r="G60" s="7">
        <v>2</v>
      </c>
      <c r="H60" s="7">
        <v>3</v>
      </c>
      <c r="I60" s="7">
        <v>0</v>
      </c>
      <c r="J60" s="7">
        <f t="shared" si="0"/>
        <v>8</v>
      </c>
    </row>
    <row r="61" spans="1:10" x14ac:dyDescent="0.25">
      <c r="A61" s="35">
        <v>55</v>
      </c>
      <c r="B61" s="40" t="s">
        <v>385</v>
      </c>
      <c r="C61" s="7">
        <v>69786646</v>
      </c>
      <c r="D61" s="7" t="s">
        <v>120</v>
      </c>
      <c r="E61" s="7">
        <v>2</v>
      </c>
      <c r="F61" s="7">
        <v>2</v>
      </c>
      <c r="G61" s="7">
        <v>3</v>
      </c>
      <c r="H61" s="7">
        <v>0</v>
      </c>
      <c r="I61" s="7">
        <v>0</v>
      </c>
      <c r="J61" s="7">
        <f t="shared" si="0"/>
        <v>7</v>
      </c>
    </row>
    <row r="62" spans="1:10" x14ac:dyDescent="0.25">
      <c r="A62" s="35">
        <v>56</v>
      </c>
      <c r="B62" s="40" t="s">
        <v>389</v>
      </c>
      <c r="C62" s="7">
        <v>60202293</v>
      </c>
      <c r="D62" s="7" t="s">
        <v>120</v>
      </c>
      <c r="E62" s="7">
        <v>0</v>
      </c>
      <c r="F62" s="7">
        <v>6</v>
      </c>
      <c r="G62" s="7">
        <v>0</v>
      </c>
      <c r="H62" s="7">
        <v>0</v>
      </c>
      <c r="I62" s="7">
        <v>0</v>
      </c>
      <c r="J62" s="7">
        <f t="shared" si="0"/>
        <v>6</v>
      </c>
    </row>
    <row r="63" spans="1:10" x14ac:dyDescent="0.25">
      <c r="A63" s="35">
        <v>57</v>
      </c>
      <c r="B63" s="40" t="s">
        <v>394</v>
      </c>
      <c r="C63" s="7">
        <v>69786645</v>
      </c>
      <c r="D63" s="7" t="s">
        <v>120</v>
      </c>
      <c r="E63" s="7">
        <v>1</v>
      </c>
      <c r="F63" s="7">
        <v>0</v>
      </c>
      <c r="G63" s="7">
        <v>3</v>
      </c>
      <c r="H63" s="7">
        <v>2</v>
      </c>
      <c r="I63" s="7">
        <v>0</v>
      </c>
      <c r="J63" s="7">
        <f t="shared" si="0"/>
        <v>6</v>
      </c>
    </row>
    <row r="64" spans="1:10" x14ac:dyDescent="0.25">
      <c r="A64" s="35">
        <v>58</v>
      </c>
      <c r="B64" s="40" t="s">
        <v>400</v>
      </c>
      <c r="C64" s="7">
        <v>60200201</v>
      </c>
      <c r="D64" s="7" t="s">
        <v>120</v>
      </c>
      <c r="E64" s="7">
        <v>1</v>
      </c>
      <c r="F64" s="7">
        <v>2</v>
      </c>
      <c r="G64" s="7">
        <v>2</v>
      </c>
      <c r="H64" s="7">
        <v>1</v>
      </c>
      <c r="I64" s="7">
        <v>0</v>
      </c>
      <c r="J64" s="7">
        <f t="shared" si="0"/>
        <v>6</v>
      </c>
    </row>
    <row r="65" spans="1:10" x14ac:dyDescent="0.25">
      <c r="A65" s="35">
        <v>59</v>
      </c>
      <c r="B65" s="40" t="s">
        <v>406</v>
      </c>
      <c r="C65" s="7">
        <v>60200176</v>
      </c>
      <c r="D65" s="7" t="s">
        <v>120</v>
      </c>
      <c r="E65" s="7">
        <v>0</v>
      </c>
      <c r="F65" s="7">
        <v>3</v>
      </c>
      <c r="G65" s="7">
        <v>3</v>
      </c>
      <c r="H65" s="7">
        <v>2</v>
      </c>
      <c r="I65" s="7">
        <v>0</v>
      </c>
      <c r="J65" s="7">
        <f t="shared" si="0"/>
        <v>8</v>
      </c>
    </row>
    <row r="66" spans="1:10" x14ac:dyDescent="0.25">
      <c r="A66" s="35">
        <v>60</v>
      </c>
      <c r="B66" s="40" t="s">
        <v>410</v>
      </c>
      <c r="C66" s="7">
        <v>60202291</v>
      </c>
      <c r="D66" s="7" t="s">
        <v>120</v>
      </c>
      <c r="E66" s="7">
        <v>0</v>
      </c>
      <c r="F66" s="7">
        <v>4</v>
      </c>
      <c r="G66" s="7">
        <v>2</v>
      </c>
      <c r="H66" s="7">
        <v>0</v>
      </c>
      <c r="I66" s="7">
        <v>0</v>
      </c>
      <c r="J66" s="7">
        <f t="shared" si="0"/>
        <v>6</v>
      </c>
    </row>
    <row r="67" spans="1:10" x14ac:dyDescent="0.25">
      <c r="A67" s="35">
        <v>61</v>
      </c>
      <c r="B67" s="40" t="s">
        <v>414</v>
      </c>
      <c r="C67" s="7">
        <v>69774803</v>
      </c>
      <c r="D67" s="7" t="s">
        <v>120</v>
      </c>
      <c r="E67" s="7">
        <v>2</v>
      </c>
      <c r="F67" s="7">
        <v>2</v>
      </c>
      <c r="G67" s="7">
        <v>2</v>
      </c>
      <c r="H67" s="7">
        <v>0</v>
      </c>
      <c r="I67" s="7">
        <v>0</v>
      </c>
      <c r="J67" s="7">
        <f t="shared" si="0"/>
        <v>6</v>
      </c>
    </row>
    <row r="68" spans="1:10" x14ac:dyDescent="0.25">
      <c r="A68" s="35">
        <v>62</v>
      </c>
      <c r="B68" s="40" t="s">
        <v>417</v>
      </c>
      <c r="C68" s="7">
        <v>60200188</v>
      </c>
      <c r="D68" s="7" t="s">
        <v>120</v>
      </c>
      <c r="E68" s="7">
        <v>6</v>
      </c>
      <c r="F68" s="7">
        <v>0</v>
      </c>
      <c r="G68" s="7">
        <v>0</v>
      </c>
      <c r="H68" s="7">
        <v>0</v>
      </c>
      <c r="I68" s="7">
        <v>0</v>
      </c>
      <c r="J68" s="7">
        <f t="shared" si="0"/>
        <v>6</v>
      </c>
    </row>
    <row r="69" spans="1:10" x14ac:dyDescent="0.25">
      <c r="A69" s="35">
        <v>63</v>
      </c>
      <c r="B69" s="40" t="s">
        <v>420</v>
      </c>
      <c r="C69" s="7">
        <v>60200187</v>
      </c>
      <c r="D69" s="7" t="s">
        <v>120</v>
      </c>
      <c r="E69" s="7">
        <v>1</v>
      </c>
      <c r="F69" s="7">
        <v>6</v>
      </c>
      <c r="G69" s="7">
        <v>0</v>
      </c>
      <c r="H69" s="7">
        <v>0</v>
      </c>
      <c r="I69" s="7">
        <v>0</v>
      </c>
      <c r="J69" s="7">
        <f t="shared" si="0"/>
        <v>7</v>
      </c>
    </row>
    <row r="70" spans="1:10" x14ac:dyDescent="0.25">
      <c r="A70" s="35">
        <v>64</v>
      </c>
      <c r="B70" s="40" t="s">
        <v>424</v>
      </c>
      <c r="C70" s="7">
        <v>60200200</v>
      </c>
      <c r="D70" s="7" t="s">
        <v>120</v>
      </c>
      <c r="E70" s="7">
        <v>0</v>
      </c>
      <c r="F70" s="7">
        <v>0</v>
      </c>
      <c r="G70" s="7">
        <v>6</v>
      </c>
      <c r="H70" s="7">
        <v>0</v>
      </c>
      <c r="I70" s="7">
        <v>0</v>
      </c>
      <c r="J70" s="7">
        <f t="shared" si="0"/>
        <v>6</v>
      </c>
    </row>
    <row r="71" spans="1:10" x14ac:dyDescent="0.25">
      <c r="A71" s="35">
        <v>65</v>
      </c>
      <c r="B71" s="40" t="s">
        <v>428</v>
      </c>
      <c r="C71" s="7">
        <v>70010450</v>
      </c>
      <c r="D71" s="7" t="s">
        <v>120</v>
      </c>
      <c r="E71" s="7">
        <v>0</v>
      </c>
      <c r="F71" s="7">
        <v>1</v>
      </c>
      <c r="G71" s="7">
        <v>3</v>
      </c>
      <c r="H71" s="7">
        <v>1</v>
      </c>
      <c r="I71" s="7">
        <v>0</v>
      </c>
      <c r="J71" s="7">
        <f t="shared" si="0"/>
        <v>5</v>
      </c>
    </row>
    <row r="72" spans="1:10" x14ac:dyDescent="0.25">
      <c r="A72" s="35">
        <v>66</v>
      </c>
      <c r="B72" s="40" t="s">
        <v>431</v>
      </c>
      <c r="C72" s="7">
        <v>60200169</v>
      </c>
      <c r="D72" s="7" t="s">
        <v>120</v>
      </c>
      <c r="E72" s="7">
        <v>0</v>
      </c>
      <c r="F72" s="7">
        <v>0</v>
      </c>
      <c r="G72" s="7">
        <v>6</v>
      </c>
      <c r="H72" s="7">
        <v>0</v>
      </c>
      <c r="I72" s="7">
        <v>0</v>
      </c>
      <c r="J72" s="7">
        <f t="shared" ref="J72" si="1">SUM(E72:I72)</f>
        <v>6</v>
      </c>
    </row>
    <row r="73" spans="1:10" ht="15.75" x14ac:dyDescent="0.25">
      <c r="A73" s="57" t="s">
        <v>740</v>
      </c>
      <c r="B73" s="57"/>
      <c r="C73" s="57"/>
      <c r="D73" s="57"/>
      <c r="E73" s="68">
        <f>SUM(E7:E72)</f>
        <v>119</v>
      </c>
      <c r="F73" s="68">
        <f t="shared" ref="F73:I73" si="2">SUM(F7:F72)</f>
        <v>160</v>
      </c>
      <c r="G73" s="68">
        <f t="shared" si="2"/>
        <v>116</v>
      </c>
      <c r="H73" s="68">
        <f t="shared" si="2"/>
        <v>74</v>
      </c>
      <c r="I73" s="68">
        <f t="shared" si="2"/>
        <v>0</v>
      </c>
      <c r="J73" s="68">
        <f>SUM(J7:J72)</f>
        <v>469</v>
      </c>
    </row>
  </sheetData>
  <mergeCells count="4">
    <mergeCell ref="A73:D73"/>
    <mergeCell ref="A1:J1"/>
    <mergeCell ref="A2:J2"/>
    <mergeCell ref="A4:J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12" workbookViewId="0">
      <selection sqref="A1:J4"/>
    </sheetView>
  </sheetViews>
  <sheetFormatPr defaultRowHeight="15" x14ac:dyDescent="0.25"/>
  <cols>
    <col min="1" max="1" width="5" customWidth="1"/>
    <col min="2" max="2" width="42.85546875" bestFit="1" customWidth="1"/>
    <col min="3" max="3" width="11" customWidth="1"/>
    <col min="4" max="10" width="14.28515625" customWidth="1"/>
  </cols>
  <sheetData>
    <row r="1" spans="1:10" ht="21" x14ac:dyDescent="0.35">
      <c r="A1" s="28" t="s">
        <v>709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21.75" thickBot="1" x14ac:dyDescent="0.4">
      <c r="A2" s="20" t="s">
        <v>770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Top="1" x14ac:dyDescent="0.25">
      <c r="A3" s="49"/>
      <c r="B3" s="49"/>
      <c r="C3" s="49"/>
      <c r="D3" s="49"/>
      <c r="E3" s="49"/>
    </row>
    <row r="4" spans="1:10" ht="21" x14ac:dyDescent="0.35">
      <c r="A4" s="28" t="s">
        <v>817</v>
      </c>
      <c r="B4" s="28"/>
      <c r="C4" s="28"/>
      <c r="D4" s="28"/>
      <c r="E4" s="28"/>
      <c r="F4" s="28"/>
      <c r="G4" s="28"/>
      <c r="H4" s="28"/>
      <c r="I4" s="28"/>
      <c r="J4" s="28"/>
    </row>
    <row r="6" spans="1:10" s="33" customFormat="1" ht="36" customHeight="1" x14ac:dyDescent="0.25">
      <c r="A6" s="38" t="s">
        <v>0</v>
      </c>
      <c r="B6" s="38" t="s">
        <v>5</v>
      </c>
      <c r="C6" s="38" t="s">
        <v>1</v>
      </c>
      <c r="D6" s="38" t="s">
        <v>6</v>
      </c>
      <c r="E6" s="38" t="s">
        <v>801</v>
      </c>
      <c r="F6" s="38" t="s">
        <v>802</v>
      </c>
      <c r="G6" s="38" t="s">
        <v>803</v>
      </c>
      <c r="H6" s="38" t="s">
        <v>804</v>
      </c>
      <c r="I6" s="38" t="s">
        <v>805</v>
      </c>
      <c r="J6" s="38" t="s">
        <v>800</v>
      </c>
    </row>
    <row r="7" spans="1:10" x14ac:dyDescent="0.25">
      <c r="A7" s="14">
        <v>1</v>
      </c>
      <c r="B7" s="51" t="s">
        <v>444</v>
      </c>
      <c r="C7" s="7">
        <v>69963857</v>
      </c>
      <c r="D7" s="7" t="s">
        <v>445</v>
      </c>
      <c r="E7" s="7">
        <v>0</v>
      </c>
      <c r="F7" s="7">
        <v>0</v>
      </c>
      <c r="G7" s="7">
        <v>0</v>
      </c>
      <c r="H7" s="7">
        <v>3</v>
      </c>
      <c r="I7" s="7">
        <v>0</v>
      </c>
      <c r="J7" s="7">
        <f>SUM(E7:I7)</f>
        <v>3</v>
      </c>
    </row>
    <row r="8" spans="1:10" x14ac:dyDescent="0.25">
      <c r="A8" s="14">
        <v>2</v>
      </c>
      <c r="B8" s="51" t="s">
        <v>448</v>
      </c>
      <c r="C8" s="7">
        <v>69943143</v>
      </c>
      <c r="D8" s="7" t="s">
        <v>445</v>
      </c>
      <c r="E8" s="7">
        <v>0</v>
      </c>
      <c r="F8" s="7">
        <v>0</v>
      </c>
      <c r="G8" s="7">
        <v>3</v>
      </c>
      <c r="H8" s="7">
        <v>0</v>
      </c>
      <c r="I8" s="7">
        <v>0</v>
      </c>
      <c r="J8" s="7">
        <f t="shared" ref="J8:J35" si="0">SUM(E8:I8)</f>
        <v>3</v>
      </c>
    </row>
    <row r="9" spans="1:10" x14ac:dyDescent="0.25">
      <c r="A9" s="14">
        <v>3</v>
      </c>
      <c r="B9" s="51" t="s">
        <v>452</v>
      </c>
      <c r="C9" s="7">
        <v>60200179</v>
      </c>
      <c r="D9" s="7" t="s">
        <v>445</v>
      </c>
      <c r="E9" s="7">
        <v>1</v>
      </c>
      <c r="F9" s="7">
        <v>10</v>
      </c>
      <c r="G9" s="7">
        <v>0</v>
      </c>
      <c r="H9" s="7">
        <v>0</v>
      </c>
      <c r="I9" s="7">
        <v>0</v>
      </c>
      <c r="J9" s="7">
        <f t="shared" si="0"/>
        <v>11</v>
      </c>
    </row>
    <row r="10" spans="1:10" x14ac:dyDescent="0.25">
      <c r="A10" s="14">
        <v>4</v>
      </c>
      <c r="B10" s="51" t="s">
        <v>455</v>
      </c>
      <c r="C10" s="7">
        <v>60202310</v>
      </c>
      <c r="D10" s="7" t="s">
        <v>445</v>
      </c>
      <c r="E10" s="7">
        <v>9</v>
      </c>
      <c r="F10" s="7">
        <v>0</v>
      </c>
      <c r="G10" s="7">
        <v>0</v>
      </c>
      <c r="H10" s="7">
        <v>0</v>
      </c>
      <c r="I10" s="7">
        <v>0</v>
      </c>
      <c r="J10" s="7">
        <f t="shared" si="0"/>
        <v>9</v>
      </c>
    </row>
    <row r="11" spans="1:10" x14ac:dyDescent="0.25">
      <c r="A11" s="14">
        <v>5</v>
      </c>
      <c r="B11" s="51" t="s">
        <v>458</v>
      </c>
      <c r="C11" s="7">
        <v>60201138</v>
      </c>
      <c r="D11" s="7" t="s">
        <v>445</v>
      </c>
      <c r="E11" s="7">
        <v>4</v>
      </c>
      <c r="F11" s="7">
        <v>0</v>
      </c>
      <c r="G11" s="7">
        <v>0</v>
      </c>
      <c r="H11" s="7">
        <v>0</v>
      </c>
      <c r="I11" s="7">
        <v>0</v>
      </c>
      <c r="J11" s="7">
        <f t="shared" si="0"/>
        <v>4</v>
      </c>
    </row>
    <row r="12" spans="1:10" x14ac:dyDescent="0.25">
      <c r="A12" s="14">
        <v>6</v>
      </c>
      <c r="B12" s="51" t="s">
        <v>463</v>
      </c>
      <c r="C12" s="7">
        <v>60202297</v>
      </c>
      <c r="D12" s="7" t="s">
        <v>445</v>
      </c>
      <c r="E12" s="7">
        <v>3</v>
      </c>
      <c r="F12" s="7">
        <v>2</v>
      </c>
      <c r="G12" s="7">
        <v>1</v>
      </c>
      <c r="H12" s="7">
        <v>3</v>
      </c>
      <c r="I12" s="7">
        <v>0</v>
      </c>
      <c r="J12" s="7">
        <f t="shared" si="0"/>
        <v>9</v>
      </c>
    </row>
    <row r="13" spans="1:10" x14ac:dyDescent="0.25">
      <c r="A13" s="14">
        <v>7</v>
      </c>
      <c r="B13" s="51" t="s">
        <v>467</v>
      </c>
      <c r="C13" s="7">
        <v>60201136</v>
      </c>
      <c r="D13" s="7" t="s">
        <v>445</v>
      </c>
      <c r="E13" s="7">
        <v>0</v>
      </c>
      <c r="F13" s="7">
        <v>0</v>
      </c>
      <c r="G13" s="7">
        <v>2</v>
      </c>
      <c r="H13" s="7">
        <v>2</v>
      </c>
      <c r="I13" s="7">
        <v>0</v>
      </c>
      <c r="J13" s="7">
        <f t="shared" si="0"/>
        <v>4</v>
      </c>
    </row>
    <row r="14" spans="1:10" x14ac:dyDescent="0.25">
      <c r="A14" s="14">
        <v>8</v>
      </c>
      <c r="B14" s="51" t="s">
        <v>472</v>
      </c>
      <c r="C14" s="7">
        <v>60201135</v>
      </c>
      <c r="D14" s="7" t="s">
        <v>445</v>
      </c>
      <c r="E14" s="7">
        <v>0</v>
      </c>
      <c r="F14" s="7">
        <v>1</v>
      </c>
      <c r="G14" s="7">
        <v>2</v>
      </c>
      <c r="H14" s="7">
        <v>0</v>
      </c>
      <c r="I14" s="7">
        <v>0</v>
      </c>
      <c r="J14" s="7">
        <f t="shared" si="0"/>
        <v>3</v>
      </c>
    </row>
    <row r="15" spans="1:10" x14ac:dyDescent="0.25">
      <c r="A15" s="14">
        <v>9</v>
      </c>
      <c r="B15" s="51" t="s">
        <v>475</v>
      </c>
      <c r="C15" s="7">
        <v>60201137</v>
      </c>
      <c r="D15" s="7" t="s">
        <v>445</v>
      </c>
      <c r="E15" s="7">
        <v>0</v>
      </c>
      <c r="F15" s="7">
        <v>4</v>
      </c>
      <c r="G15" s="7">
        <v>0</v>
      </c>
      <c r="H15" s="7">
        <v>0</v>
      </c>
      <c r="I15" s="7">
        <v>0</v>
      </c>
      <c r="J15" s="7">
        <f t="shared" si="0"/>
        <v>4</v>
      </c>
    </row>
    <row r="16" spans="1:10" x14ac:dyDescent="0.25">
      <c r="A16" s="14">
        <v>10</v>
      </c>
      <c r="B16" s="51" t="s">
        <v>480</v>
      </c>
      <c r="C16" s="7">
        <v>60201139</v>
      </c>
      <c r="D16" s="7" t="s">
        <v>445</v>
      </c>
      <c r="E16" s="7">
        <v>0</v>
      </c>
      <c r="F16" s="7">
        <v>0</v>
      </c>
      <c r="G16" s="7">
        <v>3</v>
      </c>
      <c r="H16" s="7">
        <v>1</v>
      </c>
      <c r="I16" s="7">
        <v>0</v>
      </c>
      <c r="J16" s="7">
        <f t="shared" si="0"/>
        <v>4</v>
      </c>
    </row>
    <row r="17" spans="1:10" x14ac:dyDescent="0.25">
      <c r="A17" s="14">
        <v>11</v>
      </c>
      <c r="B17" s="51" t="s">
        <v>484</v>
      </c>
      <c r="C17" s="7">
        <v>60201140</v>
      </c>
      <c r="D17" s="7" t="s">
        <v>445</v>
      </c>
      <c r="E17" s="7">
        <v>0</v>
      </c>
      <c r="F17" s="7">
        <v>0</v>
      </c>
      <c r="G17" s="7">
        <v>3</v>
      </c>
      <c r="H17" s="7">
        <v>0</v>
      </c>
      <c r="I17" s="7">
        <v>0</v>
      </c>
      <c r="J17" s="7">
        <f t="shared" si="0"/>
        <v>3</v>
      </c>
    </row>
    <row r="18" spans="1:10" x14ac:dyDescent="0.25">
      <c r="A18" s="14">
        <v>12</v>
      </c>
      <c r="B18" s="51" t="s">
        <v>487</v>
      </c>
      <c r="C18" s="7">
        <v>60201129</v>
      </c>
      <c r="D18" s="7" t="s">
        <v>445</v>
      </c>
      <c r="E18" s="7">
        <v>1</v>
      </c>
      <c r="F18" s="7">
        <v>0</v>
      </c>
      <c r="G18" s="7">
        <v>1</v>
      </c>
      <c r="H18" s="7">
        <v>0</v>
      </c>
      <c r="I18" s="7">
        <v>0</v>
      </c>
      <c r="J18" s="7">
        <f t="shared" si="0"/>
        <v>2</v>
      </c>
    </row>
    <row r="19" spans="1:10" x14ac:dyDescent="0.25">
      <c r="A19" s="14">
        <v>13</v>
      </c>
      <c r="B19" s="51" t="s">
        <v>491</v>
      </c>
      <c r="C19" s="7">
        <v>60201126</v>
      </c>
      <c r="D19" s="7" t="s">
        <v>445</v>
      </c>
      <c r="E19" s="7">
        <v>6</v>
      </c>
      <c r="F19" s="7">
        <v>0</v>
      </c>
      <c r="G19" s="7">
        <v>0</v>
      </c>
      <c r="H19" s="7">
        <v>0</v>
      </c>
      <c r="I19" s="7">
        <v>0</v>
      </c>
      <c r="J19" s="7">
        <f t="shared" si="0"/>
        <v>6</v>
      </c>
    </row>
    <row r="20" spans="1:10" x14ac:dyDescent="0.25">
      <c r="A20" s="14">
        <v>14</v>
      </c>
      <c r="B20" s="51" t="s">
        <v>496</v>
      </c>
      <c r="C20" s="7">
        <v>60201128</v>
      </c>
      <c r="D20" s="7" t="s">
        <v>445</v>
      </c>
      <c r="E20" s="7">
        <v>0</v>
      </c>
      <c r="F20" s="7">
        <v>2</v>
      </c>
      <c r="G20" s="7">
        <v>4</v>
      </c>
      <c r="H20" s="7">
        <v>0</v>
      </c>
      <c r="I20" s="7">
        <v>0</v>
      </c>
      <c r="J20" s="7">
        <f t="shared" si="0"/>
        <v>6</v>
      </c>
    </row>
    <row r="21" spans="1:10" x14ac:dyDescent="0.25">
      <c r="A21" s="14">
        <v>15</v>
      </c>
      <c r="B21" s="51" t="s">
        <v>500</v>
      </c>
      <c r="C21" s="7">
        <v>60202298</v>
      </c>
      <c r="D21" s="7" t="s">
        <v>445</v>
      </c>
      <c r="E21" s="7">
        <v>0</v>
      </c>
      <c r="F21" s="7">
        <v>1</v>
      </c>
      <c r="G21" s="7">
        <v>2</v>
      </c>
      <c r="H21" s="7">
        <v>0</v>
      </c>
      <c r="I21" s="7">
        <v>0</v>
      </c>
      <c r="J21" s="7">
        <f t="shared" si="0"/>
        <v>3</v>
      </c>
    </row>
    <row r="22" spans="1:10" x14ac:dyDescent="0.25">
      <c r="A22" s="14">
        <v>16</v>
      </c>
      <c r="B22" s="51" t="s">
        <v>503</v>
      </c>
      <c r="C22" s="7">
        <v>60202509</v>
      </c>
      <c r="D22" s="7" t="s">
        <v>445</v>
      </c>
      <c r="E22" s="7">
        <v>0</v>
      </c>
      <c r="F22" s="7">
        <v>3</v>
      </c>
      <c r="G22" s="7">
        <v>3</v>
      </c>
      <c r="H22" s="7">
        <v>0</v>
      </c>
      <c r="I22" s="7">
        <v>0</v>
      </c>
      <c r="J22" s="7">
        <f t="shared" si="0"/>
        <v>6</v>
      </c>
    </row>
    <row r="23" spans="1:10" x14ac:dyDescent="0.25">
      <c r="A23" s="14">
        <v>17</v>
      </c>
      <c r="B23" s="51" t="s">
        <v>506</v>
      </c>
      <c r="C23" s="7">
        <v>60202510</v>
      </c>
      <c r="D23" s="7" t="s">
        <v>445</v>
      </c>
      <c r="E23" s="7">
        <v>0</v>
      </c>
      <c r="F23" s="7">
        <v>3</v>
      </c>
      <c r="G23" s="7">
        <v>3</v>
      </c>
      <c r="H23" s="7">
        <v>0</v>
      </c>
      <c r="I23" s="7">
        <v>0</v>
      </c>
      <c r="J23" s="7">
        <f t="shared" si="0"/>
        <v>6</v>
      </c>
    </row>
    <row r="24" spans="1:10" x14ac:dyDescent="0.25">
      <c r="A24" s="14">
        <v>18</v>
      </c>
      <c r="B24" s="51" t="s">
        <v>509</v>
      </c>
      <c r="C24" s="7">
        <v>60202490</v>
      </c>
      <c r="D24" s="7" t="s">
        <v>445</v>
      </c>
      <c r="E24" s="7">
        <v>4</v>
      </c>
      <c r="F24" s="7">
        <v>0</v>
      </c>
      <c r="G24" s="7">
        <v>0</v>
      </c>
      <c r="H24" s="7">
        <v>0</v>
      </c>
      <c r="I24" s="7">
        <v>0</v>
      </c>
      <c r="J24" s="7">
        <f t="shared" si="0"/>
        <v>4</v>
      </c>
    </row>
    <row r="25" spans="1:10" x14ac:dyDescent="0.25">
      <c r="A25" s="14">
        <v>19</v>
      </c>
      <c r="B25" s="51" t="s">
        <v>512</v>
      </c>
      <c r="C25" s="7">
        <v>60202573</v>
      </c>
      <c r="D25" s="7" t="s">
        <v>445</v>
      </c>
      <c r="E25" s="7">
        <v>0</v>
      </c>
      <c r="F25" s="7">
        <v>0</v>
      </c>
      <c r="G25" s="7">
        <v>3</v>
      </c>
      <c r="H25" s="7">
        <v>0</v>
      </c>
      <c r="I25" s="7">
        <v>0</v>
      </c>
      <c r="J25" s="7">
        <f t="shared" si="0"/>
        <v>3</v>
      </c>
    </row>
    <row r="26" spans="1:10" x14ac:dyDescent="0.25">
      <c r="A26" s="14">
        <v>20</v>
      </c>
      <c r="B26" s="51" t="s">
        <v>517</v>
      </c>
      <c r="C26" s="7">
        <v>60203604</v>
      </c>
      <c r="D26" s="7" t="s">
        <v>445</v>
      </c>
      <c r="E26" s="7">
        <v>0</v>
      </c>
      <c r="F26" s="7">
        <v>3</v>
      </c>
      <c r="G26" s="7">
        <v>0</v>
      </c>
      <c r="H26" s="7">
        <v>0</v>
      </c>
      <c r="I26" s="7">
        <v>0</v>
      </c>
      <c r="J26" s="7">
        <f t="shared" si="0"/>
        <v>3</v>
      </c>
    </row>
    <row r="27" spans="1:10" x14ac:dyDescent="0.25">
      <c r="A27" s="14">
        <v>21</v>
      </c>
      <c r="B27" s="51" t="s">
        <v>522</v>
      </c>
      <c r="C27" s="7">
        <v>60200180</v>
      </c>
      <c r="D27" s="7" t="s">
        <v>445</v>
      </c>
      <c r="E27" s="7">
        <v>2</v>
      </c>
      <c r="F27" s="7">
        <v>5</v>
      </c>
      <c r="G27" s="7">
        <v>0</v>
      </c>
      <c r="H27" s="7">
        <v>1</v>
      </c>
      <c r="I27" s="7">
        <v>0</v>
      </c>
      <c r="J27" s="7">
        <f t="shared" si="0"/>
        <v>8</v>
      </c>
    </row>
    <row r="28" spans="1:10" x14ac:dyDescent="0.25">
      <c r="A28" s="14">
        <v>22</v>
      </c>
      <c r="B28" s="51" t="s">
        <v>526</v>
      </c>
      <c r="C28" s="7">
        <v>60200178</v>
      </c>
      <c r="D28" s="7" t="s">
        <v>445</v>
      </c>
      <c r="E28" s="7">
        <v>2</v>
      </c>
      <c r="F28" s="7">
        <v>2</v>
      </c>
      <c r="G28" s="7">
        <v>2</v>
      </c>
      <c r="H28" s="7">
        <v>0</v>
      </c>
      <c r="I28" s="7">
        <v>0</v>
      </c>
      <c r="J28" s="7">
        <f t="shared" si="0"/>
        <v>6</v>
      </c>
    </row>
    <row r="29" spans="1:10" x14ac:dyDescent="0.25">
      <c r="A29" s="14">
        <v>23</v>
      </c>
      <c r="B29" s="51" t="s">
        <v>531</v>
      </c>
      <c r="C29" s="7">
        <v>60201132</v>
      </c>
      <c r="D29" s="7" t="s">
        <v>445</v>
      </c>
      <c r="E29" s="7">
        <v>0</v>
      </c>
      <c r="F29" s="7">
        <v>0</v>
      </c>
      <c r="G29" s="7">
        <v>9</v>
      </c>
      <c r="H29" s="7">
        <v>0</v>
      </c>
      <c r="I29" s="7">
        <v>0</v>
      </c>
      <c r="J29" s="7">
        <f t="shared" si="0"/>
        <v>9</v>
      </c>
    </row>
    <row r="30" spans="1:10" x14ac:dyDescent="0.25">
      <c r="A30" s="14">
        <v>24</v>
      </c>
      <c r="B30" s="51" t="s">
        <v>535</v>
      </c>
      <c r="C30" s="7">
        <v>60201130</v>
      </c>
      <c r="D30" s="7" t="s">
        <v>445</v>
      </c>
      <c r="E30" s="7">
        <v>0</v>
      </c>
      <c r="F30" s="7">
        <v>2</v>
      </c>
      <c r="G30" s="7">
        <v>7</v>
      </c>
      <c r="H30" s="7">
        <v>0</v>
      </c>
      <c r="I30" s="7">
        <v>0</v>
      </c>
      <c r="J30" s="7">
        <f t="shared" si="0"/>
        <v>9</v>
      </c>
    </row>
    <row r="31" spans="1:10" x14ac:dyDescent="0.25">
      <c r="A31" s="14">
        <v>25</v>
      </c>
      <c r="B31" s="51" t="s">
        <v>538</v>
      </c>
      <c r="C31" s="7">
        <v>60201131</v>
      </c>
      <c r="D31" s="7" t="s">
        <v>445</v>
      </c>
      <c r="E31" s="7">
        <v>0</v>
      </c>
      <c r="F31" s="7">
        <v>0</v>
      </c>
      <c r="G31" s="7">
        <v>0</v>
      </c>
      <c r="H31" s="7">
        <v>6</v>
      </c>
      <c r="I31" s="7">
        <v>0</v>
      </c>
      <c r="J31" s="7">
        <f t="shared" si="0"/>
        <v>6</v>
      </c>
    </row>
    <row r="32" spans="1:10" x14ac:dyDescent="0.25">
      <c r="A32" s="14">
        <v>26</v>
      </c>
      <c r="B32" s="51" t="s">
        <v>542</v>
      </c>
      <c r="C32" s="7">
        <v>60201133</v>
      </c>
      <c r="D32" s="7" t="s">
        <v>445</v>
      </c>
      <c r="E32" s="7">
        <v>6</v>
      </c>
      <c r="F32" s="7">
        <v>0</v>
      </c>
      <c r="G32" s="7">
        <v>0</v>
      </c>
      <c r="H32" s="7">
        <v>0</v>
      </c>
      <c r="I32" s="7">
        <v>0</v>
      </c>
      <c r="J32" s="7">
        <f t="shared" si="0"/>
        <v>6</v>
      </c>
    </row>
    <row r="33" spans="1:10" x14ac:dyDescent="0.25">
      <c r="A33" s="14">
        <v>27</v>
      </c>
      <c r="B33" s="51" t="s">
        <v>546</v>
      </c>
      <c r="C33" s="7">
        <v>60201134</v>
      </c>
      <c r="D33" s="7" t="s">
        <v>445</v>
      </c>
      <c r="E33" s="7">
        <v>8</v>
      </c>
      <c r="F33" s="7">
        <v>0</v>
      </c>
      <c r="G33" s="7">
        <v>0</v>
      </c>
      <c r="H33" s="7">
        <v>0</v>
      </c>
      <c r="I33" s="7">
        <v>0</v>
      </c>
      <c r="J33" s="7">
        <f t="shared" si="0"/>
        <v>8</v>
      </c>
    </row>
    <row r="34" spans="1:10" x14ac:dyDescent="0.25">
      <c r="A34" s="14">
        <v>28</v>
      </c>
      <c r="B34" s="51" t="s">
        <v>550</v>
      </c>
      <c r="C34" s="7">
        <v>69765026</v>
      </c>
      <c r="D34" s="7" t="s">
        <v>445</v>
      </c>
      <c r="E34" s="7">
        <v>0</v>
      </c>
      <c r="F34" s="7">
        <v>6</v>
      </c>
      <c r="G34" s="7">
        <v>0</v>
      </c>
      <c r="H34" s="7">
        <v>0</v>
      </c>
      <c r="I34" s="7">
        <v>0</v>
      </c>
      <c r="J34" s="7">
        <f t="shared" si="0"/>
        <v>6</v>
      </c>
    </row>
    <row r="35" spans="1:10" x14ac:dyDescent="0.25">
      <c r="A35" s="14">
        <v>29</v>
      </c>
      <c r="B35" s="51" t="s">
        <v>554</v>
      </c>
      <c r="C35" s="7">
        <v>70012574</v>
      </c>
      <c r="D35" s="7" t="s">
        <v>445</v>
      </c>
      <c r="E35" s="7">
        <v>0</v>
      </c>
      <c r="F35" s="7">
        <v>0</v>
      </c>
      <c r="G35" s="7">
        <v>2</v>
      </c>
      <c r="H35" s="7">
        <v>1</v>
      </c>
      <c r="I35" s="7">
        <v>0</v>
      </c>
      <c r="J35" s="7">
        <f t="shared" si="0"/>
        <v>3</v>
      </c>
    </row>
    <row r="36" spans="1:10" ht="15.75" x14ac:dyDescent="0.25">
      <c r="A36" s="62" t="s">
        <v>740</v>
      </c>
      <c r="B36" s="62"/>
      <c r="C36" s="62"/>
      <c r="D36" s="62"/>
      <c r="E36" s="63">
        <f>SUM(E7:E35)</f>
        <v>46</v>
      </c>
      <c r="F36" s="63">
        <f t="shared" ref="F36:J36" si="1">SUM(F7:F35)</f>
        <v>44</v>
      </c>
      <c r="G36" s="63">
        <f t="shared" si="1"/>
        <v>50</v>
      </c>
      <c r="H36" s="63">
        <f t="shared" si="1"/>
        <v>17</v>
      </c>
      <c r="I36" s="63">
        <f t="shared" si="1"/>
        <v>0</v>
      </c>
      <c r="J36" s="63">
        <f t="shared" si="1"/>
        <v>157</v>
      </c>
    </row>
  </sheetData>
  <mergeCells count="4">
    <mergeCell ref="A36:D36"/>
    <mergeCell ref="A1:J1"/>
    <mergeCell ref="A2:J2"/>
    <mergeCell ref="A4:J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E14" sqref="E14"/>
    </sheetView>
  </sheetViews>
  <sheetFormatPr defaultRowHeight="15" x14ac:dyDescent="0.25"/>
  <cols>
    <col min="1" max="1" width="4.85546875" customWidth="1"/>
    <col min="2" max="2" width="25.42578125" customWidth="1"/>
    <col min="3" max="3" width="10.28515625" customWidth="1"/>
    <col min="4" max="10" width="13.85546875" customWidth="1"/>
  </cols>
  <sheetData>
    <row r="1" spans="1:10" ht="21" x14ac:dyDescent="0.35">
      <c r="A1" s="28" t="s">
        <v>709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21.75" thickBot="1" x14ac:dyDescent="0.4">
      <c r="A2" s="20" t="s">
        <v>770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Top="1" x14ac:dyDescent="0.25">
      <c r="A3" s="49"/>
      <c r="B3" s="49"/>
      <c r="C3" s="49"/>
      <c r="D3" s="49"/>
      <c r="E3" s="49"/>
    </row>
    <row r="4" spans="1:10" ht="21" x14ac:dyDescent="0.35">
      <c r="A4" s="28" t="s">
        <v>818</v>
      </c>
      <c r="B4" s="28"/>
      <c r="C4" s="28"/>
      <c r="D4" s="28"/>
      <c r="E4" s="28"/>
      <c r="F4" s="28"/>
      <c r="G4" s="28"/>
      <c r="H4" s="28"/>
      <c r="I4" s="28"/>
      <c r="J4" s="28"/>
    </row>
    <row r="6" spans="1:10" s="33" customFormat="1" ht="36" customHeight="1" x14ac:dyDescent="0.25">
      <c r="A6" s="38" t="s">
        <v>723</v>
      </c>
      <c r="B6" s="38" t="s">
        <v>5</v>
      </c>
      <c r="C6" s="38" t="s">
        <v>1</v>
      </c>
      <c r="D6" s="38" t="s">
        <v>6</v>
      </c>
      <c r="E6" s="38" t="s">
        <v>801</v>
      </c>
      <c r="F6" s="38" t="s">
        <v>802</v>
      </c>
      <c r="G6" s="38" t="s">
        <v>803</v>
      </c>
      <c r="H6" s="38" t="s">
        <v>804</v>
      </c>
      <c r="I6" s="38" t="s">
        <v>805</v>
      </c>
      <c r="J6" s="38" t="s">
        <v>800</v>
      </c>
    </row>
    <row r="7" spans="1:10" x14ac:dyDescent="0.25">
      <c r="A7" s="14">
        <v>1</v>
      </c>
      <c r="B7" s="51" t="s">
        <v>85</v>
      </c>
      <c r="C7" s="7" t="s">
        <v>86</v>
      </c>
      <c r="D7" s="7" t="s">
        <v>87</v>
      </c>
      <c r="E7" s="7">
        <v>0</v>
      </c>
      <c r="F7" s="7">
        <v>0</v>
      </c>
      <c r="G7" s="7">
        <v>1</v>
      </c>
      <c r="H7" s="7">
        <v>0</v>
      </c>
      <c r="I7" s="7">
        <v>0</v>
      </c>
      <c r="J7" s="7">
        <f>SUM(E7:I7)</f>
        <v>1</v>
      </c>
    </row>
    <row r="8" spans="1:10" x14ac:dyDescent="0.25">
      <c r="A8" s="14">
        <v>2</v>
      </c>
      <c r="B8" s="51" t="s">
        <v>93</v>
      </c>
      <c r="C8" s="7" t="s">
        <v>94</v>
      </c>
      <c r="D8" s="7" t="s">
        <v>87</v>
      </c>
      <c r="E8" s="7">
        <v>0</v>
      </c>
      <c r="F8" s="7">
        <v>0</v>
      </c>
      <c r="G8" s="7">
        <v>2</v>
      </c>
      <c r="H8" s="7">
        <v>0</v>
      </c>
      <c r="I8" s="7">
        <v>0</v>
      </c>
      <c r="J8" s="7">
        <f t="shared" ref="J8:J13" si="0">SUM(E8:I8)</f>
        <v>2</v>
      </c>
    </row>
    <row r="9" spans="1:10" x14ac:dyDescent="0.25">
      <c r="A9" s="14">
        <v>3</v>
      </c>
      <c r="B9" s="51" t="s">
        <v>97</v>
      </c>
      <c r="C9" s="7" t="s">
        <v>98</v>
      </c>
      <c r="D9" s="7" t="s">
        <v>87</v>
      </c>
      <c r="E9" s="7">
        <v>0</v>
      </c>
      <c r="F9" s="7">
        <v>0</v>
      </c>
      <c r="G9" s="7">
        <v>1</v>
      </c>
      <c r="H9" s="7">
        <v>0</v>
      </c>
      <c r="I9" s="7">
        <v>0</v>
      </c>
      <c r="J9" s="7">
        <f t="shared" si="0"/>
        <v>1</v>
      </c>
    </row>
    <row r="10" spans="1:10" x14ac:dyDescent="0.25">
      <c r="A10" s="14">
        <v>4</v>
      </c>
      <c r="B10" s="51" t="s">
        <v>103</v>
      </c>
      <c r="C10" s="7" t="s">
        <v>104</v>
      </c>
      <c r="D10" s="7" t="s">
        <v>87</v>
      </c>
      <c r="E10" s="7">
        <v>0</v>
      </c>
      <c r="F10" s="7">
        <v>0</v>
      </c>
      <c r="G10" s="7">
        <v>1</v>
      </c>
      <c r="H10" s="7">
        <v>0</v>
      </c>
      <c r="I10" s="7">
        <v>0</v>
      </c>
      <c r="J10" s="7">
        <f t="shared" si="0"/>
        <v>1</v>
      </c>
    </row>
    <row r="11" spans="1:10" x14ac:dyDescent="0.25">
      <c r="A11" s="14">
        <v>5</v>
      </c>
      <c r="B11" s="51" t="s">
        <v>107</v>
      </c>
      <c r="C11" s="7" t="s">
        <v>108</v>
      </c>
      <c r="D11" s="7" t="s">
        <v>87</v>
      </c>
      <c r="E11" s="7">
        <v>0</v>
      </c>
      <c r="F11" s="7">
        <v>0</v>
      </c>
      <c r="G11" s="7">
        <v>2</v>
      </c>
      <c r="H11" s="7">
        <v>0</v>
      </c>
      <c r="I11" s="7">
        <v>0</v>
      </c>
      <c r="J11" s="7">
        <f t="shared" si="0"/>
        <v>2</v>
      </c>
    </row>
    <row r="12" spans="1:10" x14ac:dyDescent="0.25">
      <c r="A12" s="14">
        <v>6</v>
      </c>
      <c r="B12" s="51" t="s">
        <v>113</v>
      </c>
      <c r="C12" s="7" t="s">
        <v>114</v>
      </c>
      <c r="D12" s="7" t="s">
        <v>87</v>
      </c>
      <c r="E12" s="7">
        <v>0</v>
      </c>
      <c r="F12" s="7">
        <v>0</v>
      </c>
      <c r="G12" s="7">
        <v>0</v>
      </c>
      <c r="H12" s="7">
        <v>1</v>
      </c>
      <c r="I12" s="7">
        <v>0</v>
      </c>
      <c r="J12" s="7">
        <f t="shared" si="0"/>
        <v>1</v>
      </c>
    </row>
    <row r="13" spans="1:10" x14ac:dyDescent="0.25">
      <c r="A13" s="14">
        <v>7</v>
      </c>
      <c r="B13" s="51" t="s">
        <v>436</v>
      </c>
      <c r="C13" s="7" t="s">
        <v>437</v>
      </c>
      <c r="D13" s="7" t="s">
        <v>438</v>
      </c>
      <c r="E13" s="7">
        <v>4</v>
      </c>
      <c r="F13" s="7">
        <v>0</v>
      </c>
      <c r="G13" s="7">
        <v>0</v>
      </c>
      <c r="H13" s="7">
        <v>0</v>
      </c>
      <c r="I13" s="7">
        <v>0</v>
      </c>
      <c r="J13" s="7">
        <f t="shared" si="0"/>
        <v>4</v>
      </c>
    </row>
    <row r="14" spans="1:10" ht="15.75" x14ac:dyDescent="0.25">
      <c r="A14" s="62" t="s">
        <v>740</v>
      </c>
      <c r="B14" s="62"/>
      <c r="C14" s="62"/>
      <c r="D14" s="62"/>
      <c r="E14" s="63">
        <f>SUM(E7:E13)</f>
        <v>4</v>
      </c>
      <c r="F14" s="63">
        <f t="shared" ref="F14:J14" si="1">SUM(F7:F13)</f>
        <v>0</v>
      </c>
      <c r="G14" s="63">
        <f t="shared" si="1"/>
        <v>7</v>
      </c>
      <c r="H14" s="63">
        <f t="shared" si="1"/>
        <v>1</v>
      </c>
      <c r="I14" s="63">
        <f t="shared" si="1"/>
        <v>0</v>
      </c>
      <c r="J14" s="63">
        <f t="shared" si="1"/>
        <v>12</v>
      </c>
    </row>
  </sheetData>
  <mergeCells count="4">
    <mergeCell ref="A14:D14"/>
    <mergeCell ref="A1:J1"/>
    <mergeCell ref="A2:J2"/>
    <mergeCell ref="A4:J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C7" sqref="C7"/>
    </sheetView>
  </sheetViews>
  <sheetFormatPr defaultRowHeight="15" x14ac:dyDescent="0.25"/>
  <cols>
    <col min="1" max="1" width="5" customWidth="1"/>
    <col min="2" max="4" width="18.85546875" customWidth="1"/>
    <col min="5" max="5" width="24.42578125" customWidth="1"/>
    <col min="6" max="9" width="18.85546875" customWidth="1"/>
  </cols>
  <sheetData>
    <row r="1" spans="1:5" ht="21" x14ac:dyDescent="0.35">
      <c r="A1" s="28" t="s">
        <v>709</v>
      </c>
      <c r="B1" s="28"/>
      <c r="C1" s="28"/>
      <c r="D1" s="28"/>
      <c r="E1" s="28"/>
    </row>
    <row r="2" spans="1:5" ht="21.75" thickBot="1" x14ac:dyDescent="0.4">
      <c r="A2" s="20" t="s">
        <v>770</v>
      </c>
      <c r="B2" s="20"/>
      <c r="C2" s="20"/>
      <c r="D2" s="20"/>
      <c r="E2" s="20"/>
    </row>
    <row r="3" spans="1:5" ht="15.75" thickTop="1" x14ac:dyDescent="0.25">
      <c r="A3" s="49"/>
      <c r="B3" s="49"/>
      <c r="C3" s="49"/>
      <c r="D3" s="49"/>
      <c r="E3" s="49"/>
    </row>
    <row r="4" spans="1:5" ht="21" x14ac:dyDescent="0.35">
      <c r="A4" s="28" t="s">
        <v>828</v>
      </c>
      <c r="B4" s="28"/>
      <c r="C4" s="28"/>
      <c r="D4" s="28"/>
      <c r="E4" s="28"/>
    </row>
    <row r="6" spans="1:5" s="12" customFormat="1" ht="31.5" customHeight="1" x14ac:dyDescent="0.25">
      <c r="A6" s="13" t="s">
        <v>807</v>
      </c>
      <c r="B6" s="13" t="s">
        <v>808</v>
      </c>
      <c r="C6" s="13" t="s">
        <v>809</v>
      </c>
      <c r="D6" s="13" t="s">
        <v>810</v>
      </c>
      <c r="E6" s="13" t="s">
        <v>811</v>
      </c>
    </row>
    <row r="7" spans="1:5" ht="18.75" customHeight="1" x14ac:dyDescent="0.25">
      <c r="A7" s="74">
        <v>1</v>
      </c>
      <c r="B7" s="75" t="s">
        <v>730</v>
      </c>
      <c r="C7" s="15">
        <v>2075</v>
      </c>
      <c r="D7" s="15">
        <v>60</v>
      </c>
      <c r="E7" s="76">
        <f>C7/D7</f>
        <v>34.583333333333336</v>
      </c>
    </row>
    <row r="8" spans="1:5" ht="18.75" customHeight="1" x14ac:dyDescent="0.25">
      <c r="A8" s="15">
        <v>2</v>
      </c>
      <c r="B8" s="75" t="s">
        <v>120</v>
      </c>
      <c r="C8" s="15">
        <v>7678</v>
      </c>
      <c r="D8" s="15">
        <v>66</v>
      </c>
      <c r="E8" s="76">
        <f>C8/D8</f>
        <v>116.33333333333333</v>
      </c>
    </row>
    <row r="9" spans="1:5" ht="18.75" customHeight="1" x14ac:dyDescent="0.25">
      <c r="A9" s="15">
        <v>3</v>
      </c>
      <c r="B9" s="75" t="s">
        <v>445</v>
      </c>
      <c r="C9" s="15">
        <v>2924</v>
      </c>
      <c r="D9" s="15">
        <v>29</v>
      </c>
      <c r="E9" s="76">
        <f>C9/D9</f>
        <v>100.82758620689656</v>
      </c>
    </row>
    <row r="10" spans="1:5" ht="18.75" customHeight="1" x14ac:dyDescent="0.25">
      <c r="A10" s="15">
        <v>4</v>
      </c>
      <c r="B10" s="75" t="s">
        <v>812</v>
      </c>
      <c r="C10" s="15">
        <v>125</v>
      </c>
      <c r="D10" s="15">
        <v>7</v>
      </c>
      <c r="E10" s="76">
        <f>C10/D10</f>
        <v>17.857142857142858</v>
      </c>
    </row>
  </sheetData>
  <mergeCells count="3">
    <mergeCell ref="A1:E1"/>
    <mergeCell ref="A2:E2"/>
    <mergeCell ref="A4:E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E4"/>
    </sheetView>
  </sheetViews>
  <sheetFormatPr defaultRowHeight="15" x14ac:dyDescent="0.25"/>
  <cols>
    <col min="1" max="1" width="6.140625" customWidth="1"/>
    <col min="2" max="5" width="21.28515625" customWidth="1"/>
  </cols>
  <sheetData>
    <row r="1" spans="1:5" ht="21" x14ac:dyDescent="0.35">
      <c r="A1" s="28" t="s">
        <v>709</v>
      </c>
      <c r="B1" s="28"/>
      <c r="C1" s="28"/>
      <c r="D1" s="28"/>
      <c r="E1" s="28"/>
    </row>
    <row r="2" spans="1:5" ht="21.75" thickBot="1" x14ac:dyDescent="0.4">
      <c r="A2" s="20" t="s">
        <v>770</v>
      </c>
      <c r="B2" s="20"/>
      <c r="C2" s="20"/>
      <c r="D2" s="20"/>
      <c r="E2" s="20"/>
    </row>
    <row r="3" spans="1:5" ht="15.75" thickTop="1" x14ac:dyDescent="0.25">
      <c r="A3" s="49"/>
      <c r="B3" s="49"/>
      <c r="C3" s="49"/>
      <c r="D3" s="49"/>
      <c r="E3" s="49"/>
    </row>
    <row r="4" spans="1:5" ht="21" x14ac:dyDescent="0.35">
      <c r="A4" s="28" t="s">
        <v>814</v>
      </c>
      <c r="B4" s="28"/>
      <c r="C4" s="28"/>
      <c r="D4" s="28"/>
      <c r="E4" s="28"/>
    </row>
    <row r="5" spans="1:5" ht="21" x14ac:dyDescent="0.35">
      <c r="A5" s="43"/>
      <c r="B5" s="43"/>
      <c r="C5" s="43"/>
      <c r="D5" s="43"/>
      <c r="E5" s="43"/>
    </row>
    <row r="6" spans="1:5" s="71" customFormat="1" ht="23.25" customHeight="1" x14ac:dyDescent="0.25">
      <c r="A6" s="81" t="s">
        <v>807</v>
      </c>
      <c r="B6" s="81" t="s">
        <v>808</v>
      </c>
      <c r="C6" s="81" t="s">
        <v>813</v>
      </c>
      <c r="D6" s="81" t="s">
        <v>810</v>
      </c>
      <c r="E6" s="81" t="s">
        <v>815</v>
      </c>
    </row>
    <row r="7" spans="1:5" ht="21.75" customHeight="1" x14ac:dyDescent="0.25">
      <c r="A7" s="74">
        <v>1</v>
      </c>
      <c r="B7" s="75" t="s">
        <v>730</v>
      </c>
      <c r="C7" s="15">
        <v>256</v>
      </c>
      <c r="D7" s="15">
        <v>60</v>
      </c>
      <c r="E7" s="76">
        <f>C7/D7</f>
        <v>4.2666666666666666</v>
      </c>
    </row>
    <row r="8" spans="1:5" ht="21.75" customHeight="1" x14ac:dyDescent="0.25">
      <c r="A8" s="15">
        <v>2</v>
      </c>
      <c r="B8" s="75" t="s">
        <v>120</v>
      </c>
      <c r="C8" s="15">
        <v>785</v>
      </c>
      <c r="D8" s="15">
        <v>66</v>
      </c>
      <c r="E8" s="76">
        <f>C8/D8</f>
        <v>11.893939393939394</v>
      </c>
    </row>
    <row r="9" spans="1:5" ht="21.75" customHeight="1" x14ac:dyDescent="0.25">
      <c r="A9" s="15">
        <v>3</v>
      </c>
      <c r="B9" s="75" t="s">
        <v>445</v>
      </c>
      <c r="C9" s="15">
        <v>509</v>
      </c>
      <c r="D9" s="15">
        <v>29</v>
      </c>
      <c r="E9" s="76">
        <f>C9/D9</f>
        <v>17.551724137931036</v>
      </c>
    </row>
    <row r="10" spans="1:5" ht="21.75" customHeight="1" x14ac:dyDescent="0.25">
      <c r="A10" s="15">
        <v>4</v>
      </c>
      <c r="B10" s="75" t="s">
        <v>812</v>
      </c>
      <c r="C10" s="15">
        <v>18</v>
      </c>
      <c r="D10" s="15">
        <v>7</v>
      </c>
      <c r="E10" s="76">
        <f>C10/D10</f>
        <v>2.5714285714285716</v>
      </c>
    </row>
  </sheetData>
  <mergeCells count="3">
    <mergeCell ref="A1:E1"/>
    <mergeCell ref="A2:E2"/>
    <mergeCell ref="A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4" sqref="A4:E4"/>
    </sheetView>
  </sheetViews>
  <sheetFormatPr defaultRowHeight="15" x14ac:dyDescent="0.25"/>
  <cols>
    <col min="1" max="1" width="5.7109375" customWidth="1"/>
    <col min="2" max="2" width="22.5703125" customWidth="1"/>
    <col min="3" max="4" width="12.140625" customWidth="1"/>
    <col min="5" max="5" width="12.28515625" customWidth="1"/>
  </cols>
  <sheetData>
    <row r="1" spans="1:5" ht="21" x14ac:dyDescent="0.35">
      <c r="A1" s="19" t="s">
        <v>709</v>
      </c>
      <c r="B1" s="19"/>
      <c r="C1" s="19"/>
      <c r="D1" s="19"/>
      <c r="E1" s="19"/>
    </row>
    <row r="2" spans="1:5" ht="21.75" thickBot="1" x14ac:dyDescent="0.4">
      <c r="A2" s="20" t="s">
        <v>770</v>
      </c>
      <c r="B2" s="20"/>
      <c r="C2" s="20"/>
      <c r="D2" s="20"/>
      <c r="E2" s="20"/>
    </row>
    <row r="3" spans="1:5" ht="15.75" thickTop="1" x14ac:dyDescent="0.25"/>
    <row r="4" spans="1:5" ht="21" x14ac:dyDescent="0.35">
      <c r="A4" s="19" t="s">
        <v>733</v>
      </c>
      <c r="B4" s="19"/>
      <c r="C4" s="19"/>
      <c r="D4" s="19"/>
      <c r="E4" s="19"/>
    </row>
    <row r="6" spans="1:5" ht="18.75" x14ac:dyDescent="0.25">
      <c r="A6" s="21" t="s">
        <v>727</v>
      </c>
      <c r="B6" s="21" t="s">
        <v>2</v>
      </c>
      <c r="C6" s="21" t="s">
        <v>728</v>
      </c>
      <c r="D6" s="21"/>
      <c r="E6" s="22" t="s">
        <v>729</v>
      </c>
    </row>
    <row r="7" spans="1:5" ht="18.75" x14ac:dyDescent="0.25">
      <c r="A7" s="21"/>
      <c r="B7" s="21"/>
      <c r="C7" s="23" t="s">
        <v>121</v>
      </c>
      <c r="D7" s="23" t="s">
        <v>17</v>
      </c>
      <c r="E7" s="22"/>
    </row>
    <row r="8" spans="1:5" ht="18.75" x14ac:dyDescent="0.25">
      <c r="A8" s="17">
        <v>1</v>
      </c>
      <c r="B8" s="18" t="s">
        <v>730</v>
      </c>
      <c r="C8" s="17">
        <v>34</v>
      </c>
      <c r="D8" s="17">
        <v>26</v>
      </c>
      <c r="E8" s="24">
        <f>SUM(C8:D8)</f>
        <v>60</v>
      </c>
    </row>
    <row r="9" spans="1:5" ht="18.75" x14ac:dyDescent="0.25">
      <c r="A9" s="17">
        <v>2</v>
      </c>
      <c r="B9" s="18" t="s">
        <v>120</v>
      </c>
      <c r="C9" s="17">
        <v>65</v>
      </c>
      <c r="D9" s="17">
        <v>1</v>
      </c>
      <c r="E9" s="24">
        <f t="shared" ref="E9:E11" si="0">SUM(C9:D9)</f>
        <v>66</v>
      </c>
    </row>
    <row r="10" spans="1:5" ht="18.75" x14ac:dyDescent="0.25">
      <c r="A10" s="17">
        <v>3</v>
      </c>
      <c r="B10" s="18" t="s">
        <v>445</v>
      </c>
      <c r="C10" s="17">
        <v>28</v>
      </c>
      <c r="D10" s="17">
        <v>1</v>
      </c>
      <c r="E10" s="24">
        <f t="shared" si="0"/>
        <v>29</v>
      </c>
    </row>
    <row r="11" spans="1:5" ht="18.75" x14ac:dyDescent="0.25">
      <c r="A11" s="17">
        <v>4</v>
      </c>
      <c r="B11" s="18" t="s">
        <v>731</v>
      </c>
      <c r="C11" s="17">
        <v>1</v>
      </c>
      <c r="D11" s="17">
        <v>6</v>
      </c>
      <c r="E11" s="24">
        <f t="shared" si="0"/>
        <v>7</v>
      </c>
    </row>
    <row r="12" spans="1:5" ht="18.75" x14ac:dyDescent="0.25">
      <c r="A12" s="26" t="s">
        <v>734</v>
      </c>
      <c r="B12" s="26"/>
      <c r="C12" s="26"/>
      <c r="D12" s="26"/>
      <c r="E12" s="25">
        <f>SUM(E8:E11)</f>
        <v>162</v>
      </c>
    </row>
  </sheetData>
  <mergeCells count="8">
    <mergeCell ref="A12:D12"/>
    <mergeCell ref="C6:D6"/>
    <mergeCell ref="A6:A7"/>
    <mergeCell ref="B6:B7"/>
    <mergeCell ref="E6:E7"/>
    <mergeCell ref="A1:E1"/>
    <mergeCell ref="A2:E2"/>
    <mergeCell ref="A4:E4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E4"/>
    </sheetView>
  </sheetViews>
  <sheetFormatPr defaultRowHeight="15" x14ac:dyDescent="0.25"/>
  <cols>
    <col min="1" max="1" width="5" customWidth="1"/>
    <col min="2" max="2" width="15.42578125" customWidth="1"/>
    <col min="3" max="3" width="14.28515625" customWidth="1"/>
    <col min="4" max="4" width="15.85546875" customWidth="1"/>
    <col min="5" max="5" width="21.7109375" bestFit="1" customWidth="1"/>
  </cols>
  <sheetData>
    <row r="1" spans="1:5" ht="21" x14ac:dyDescent="0.35">
      <c r="A1" s="28" t="s">
        <v>709</v>
      </c>
      <c r="B1" s="28"/>
      <c r="C1" s="28"/>
      <c r="D1" s="28"/>
      <c r="E1" s="28"/>
    </row>
    <row r="2" spans="1:5" ht="21.75" thickBot="1" x14ac:dyDescent="0.4">
      <c r="A2" s="20" t="s">
        <v>770</v>
      </c>
      <c r="B2" s="20"/>
      <c r="C2" s="20"/>
      <c r="D2" s="20"/>
      <c r="E2" s="20"/>
    </row>
    <row r="3" spans="1:5" ht="15.75" thickTop="1" x14ac:dyDescent="0.25">
      <c r="A3" s="49"/>
      <c r="B3" s="49"/>
      <c r="C3" s="49"/>
      <c r="D3" s="49"/>
      <c r="E3" s="49"/>
    </row>
    <row r="4" spans="1:5" ht="21" x14ac:dyDescent="0.35">
      <c r="A4" s="28" t="s">
        <v>825</v>
      </c>
      <c r="B4" s="28"/>
      <c r="C4" s="28"/>
      <c r="D4" s="28"/>
      <c r="E4" s="28"/>
    </row>
    <row r="6" spans="1:5" s="12" customFormat="1" ht="25.5" customHeight="1" x14ac:dyDescent="0.25">
      <c r="A6" s="73" t="s">
        <v>807</v>
      </c>
      <c r="B6" s="73" t="s">
        <v>808</v>
      </c>
      <c r="C6" s="73" t="s">
        <v>809</v>
      </c>
      <c r="D6" s="73" t="s">
        <v>827</v>
      </c>
      <c r="E6" s="73" t="s">
        <v>826</v>
      </c>
    </row>
    <row r="7" spans="1:5" s="58" customFormat="1" ht="20.25" customHeight="1" x14ac:dyDescent="0.25">
      <c r="A7" s="78">
        <v>1</v>
      </c>
      <c r="B7" s="59" t="s">
        <v>730</v>
      </c>
      <c r="C7" s="59">
        <v>2075</v>
      </c>
      <c r="D7" s="59">
        <v>134</v>
      </c>
      <c r="E7" s="77">
        <f>C7/D7</f>
        <v>15.485074626865671</v>
      </c>
    </row>
    <row r="8" spans="1:5" s="58" customFormat="1" ht="20.25" customHeight="1" x14ac:dyDescent="0.25">
      <c r="A8" s="36">
        <v>2</v>
      </c>
      <c r="B8" s="59" t="s">
        <v>120</v>
      </c>
      <c r="C8" s="59">
        <v>7678</v>
      </c>
      <c r="D8" s="59">
        <v>443</v>
      </c>
      <c r="E8" s="77">
        <f>C8/D8</f>
        <v>17.331828442437924</v>
      </c>
    </row>
    <row r="9" spans="1:5" s="58" customFormat="1" ht="20.25" customHeight="1" x14ac:dyDescent="0.25">
      <c r="A9" s="36">
        <v>3</v>
      </c>
      <c r="B9" s="59" t="s">
        <v>445</v>
      </c>
      <c r="C9" s="59">
        <v>2924</v>
      </c>
      <c r="D9" s="59">
        <v>129</v>
      </c>
      <c r="E9" s="77">
        <f>C9/D9</f>
        <v>22.666666666666668</v>
      </c>
    </row>
    <row r="10" spans="1:5" s="58" customFormat="1" ht="20.25" customHeight="1" x14ac:dyDescent="0.25">
      <c r="A10" s="36">
        <v>4</v>
      </c>
      <c r="B10" s="59" t="s">
        <v>812</v>
      </c>
      <c r="C10" s="59">
        <v>125</v>
      </c>
      <c r="D10" s="59">
        <v>14</v>
      </c>
      <c r="E10" s="77">
        <f>C10/D10</f>
        <v>8.9285714285714288</v>
      </c>
    </row>
  </sheetData>
  <mergeCells count="3">
    <mergeCell ref="A1:E1"/>
    <mergeCell ref="A2:E2"/>
    <mergeCell ref="A4:E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7" sqref="D17"/>
    </sheetView>
  </sheetViews>
  <sheetFormatPr defaultRowHeight="15" x14ac:dyDescent="0.25"/>
  <cols>
    <col min="1" max="1" width="5.140625" customWidth="1"/>
    <col min="2" max="2" width="20.85546875" customWidth="1"/>
    <col min="3" max="3" width="16.7109375" customWidth="1"/>
    <col min="4" max="4" width="14.85546875" customWidth="1"/>
    <col min="5" max="5" width="23.28515625" customWidth="1"/>
  </cols>
  <sheetData>
    <row r="1" spans="1:5" ht="21" x14ac:dyDescent="0.35">
      <c r="A1" s="28" t="s">
        <v>709</v>
      </c>
      <c r="B1" s="28"/>
      <c r="C1" s="28"/>
      <c r="D1" s="28"/>
      <c r="E1" s="28"/>
    </row>
    <row r="2" spans="1:5" ht="21.75" thickBot="1" x14ac:dyDescent="0.4">
      <c r="A2" s="20" t="s">
        <v>770</v>
      </c>
      <c r="B2" s="20"/>
      <c r="C2" s="20"/>
      <c r="D2" s="20"/>
      <c r="E2" s="20"/>
    </row>
    <row r="3" spans="1:5" ht="15.75" thickTop="1" x14ac:dyDescent="0.25">
      <c r="A3" s="49"/>
      <c r="B3" s="49"/>
      <c r="C3" s="49"/>
      <c r="D3" s="49"/>
      <c r="E3" s="49"/>
    </row>
    <row r="4" spans="1:5" ht="21" x14ac:dyDescent="0.35">
      <c r="A4" s="28" t="s">
        <v>824</v>
      </c>
      <c r="B4" s="28"/>
      <c r="C4" s="28"/>
      <c r="D4" s="28"/>
      <c r="E4" s="28"/>
    </row>
    <row r="6" spans="1:5" ht="31.5" customHeight="1" x14ac:dyDescent="0.25">
      <c r="A6" s="80" t="s">
        <v>807</v>
      </c>
      <c r="B6" s="80" t="s">
        <v>808</v>
      </c>
      <c r="C6" s="80" t="s">
        <v>809</v>
      </c>
      <c r="D6" s="80" t="s">
        <v>819</v>
      </c>
      <c r="E6" s="80" t="s">
        <v>820</v>
      </c>
    </row>
    <row r="7" spans="1:5" s="11" customFormat="1" ht="20.25" customHeight="1" x14ac:dyDescent="0.25">
      <c r="A7" s="74">
        <v>1</v>
      </c>
      <c r="B7" s="16" t="s">
        <v>730</v>
      </c>
      <c r="C7" s="16">
        <v>2075</v>
      </c>
      <c r="D7" s="16">
        <v>152</v>
      </c>
      <c r="E7" s="79">
        <f>C7/D7</f>
        <v>13.651315789473685</v>
      </c>
    </row>
    <row r="8" spans="1:5" s="11" customFormat="1" ht="20.25" customHeight="1" x14ac:dyDescent="0.25">
      <c r="A8" s="15">
        <v>2</v>
      </c>
      <c r="B8" s="16" t="s">
        <v>120</v>
      </c>
      <c r="C8" s="16">
        <v>7678</v>
      </c>
      <c r="D8" s="16">
        <v>469</v>
      </c>
      <c r="E8" s="79">
        <f>C8/D8</f>
        <v>16.371002132196161</v>
      </c>
    </row>
    <row r="9" spans="1:5" s="11" customFormat="1" ht="20.25" customHeight="1" x14ac:dyDescent="0.25">
      <c r="A9" s="15">
        <v>3</v>
      </c>
      <c r="B9" s="16" t="s">
        <v>445</v>
      </c>
      <c r="C9" s="16">
        <v>2924</v>
      </c>
      <c r="D9" s="16">
        <v>157</v>
      </c>
      <c r="E9" s="79">
        <f>C9/D9</f>
        <v>18.624203821656049</v>
      </c>
    </row>
    <row r="10" spans="1:5" s="11" customFormat="1" ht="20.25" customHeight="1" x14ac:dyDescent="0.25">
      <c r="A10" s="15">
        <v>4</v>
      </c>
      <c r="B10" s="16" t="s">
        <v>812</v>
      </c>
      <c r="C10" s="16">
        <v>125</v>
      </c>
      <c r="D10" s="16">
        <v>12</v>
      </c>
      <c r="E10" s="79">
        <f>C10/D10</f>
        <v>10.416666666666666</v>
      </c>
    </row>
  </sheetData>
  <mergeCells count="3">
    <mergeCell ref="A1:E1"/>
    <mergeCell ref="A2:E2"/>
    <mergeCell ref="A4:E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D13" sqref="D13"/>
    </sheetView>
  </sheetViews>
  <sheetFormatPr defaultRowHeight="15" x14ac:dyDescent="0.25"/>
  <cols>
    <col min="1" max="1" width="4.85546875" customWidth="1"/>
    <col min="2" max="2" width="18.140625" customWidth="1"/>
    <col min="3" max="3" width="18.42578125" customWidth="1"/>
    <col min="4" max="4" width="16.7109375" customWidth="1"/>
    <col min="5" max="5" width="21.42578125" customWidth="1"/>
  </cols>
  <sheetData>
    <row r="1" spans="1:10" ht="21" x14ac:dyDescent="0.35">
      <c r="A1" s="28" t="s">
        <v>709</v>
      </c>
      <c r="B1" s="28"/>
      <c r="C1" s="28"/>
      <c r="D1" s="28"/>
      <c r="E1" s="28"/>
      <c r="F1" s="42"/>
      <c r="G1" s="42"/>
      <c r="H1" s="42"/>
      <c r="I1" s="42"/>
      <c r="J1" s="42"/>
    </row>
    <row r="2" spans="1:10" ht="21.75" thickBot="1" x14ac:dyDescent="0.4">
      <c r="A2" s="20" t="s">
        <v>770</v>
      </c>
      <c r="B2" s="20"/>
      <c r="C2" s="20"/>
      <c r="D2" s="20"/>
      <c r="E2" s="20"/>
      <c r="F2" s="42"/>
      <c r="G2" s="42"/>
      <c r="H2" s="42"/>
      <c r="I2" s="42"/>
      <c r="J2" s="42"/>
    </row>
    <row r="3" spans="1:10" ht="15.75" thickTop="1" x14ac:dyDescent="0.25">
      <c r="A3" s="49"/>
      <c r="B3" s="49"/>
      <c r="C3" s="49"/>
      <c r="D3" s="49"/>
      <c r="E3" s="49"/>
    </row>
    <row r="4" spans="1:10" ht="21" x14ac:dyDescent="0.35">
      <c r="A4" s="28" t="s">
        <v>823</v>
      </c>
      <c r="B4" s="28"/>
      <c r="C4" s="28"/>
      <c r="D4" s="28"/>
      <c r="E4" s="28"/>
      <c r="F4" s="42"/>
      <c r="G4" s="42"/>
      <c r="H4" s="42"/>
      <c r="I4" s="42"/>
      <c r="J4" s="42"/>
    </row>
    <row r="7" spans="1:10" s="12" customFormat="1" ht="32.25" customHeight="1" x14ac:dyDescent="0.25">
      <c r="A7" s="80" t="s">
        <v>807</v>
      </c>
      <c r="B7" s="80" t="s">
        <v>808</v>
      </c>
      <c r="C7" s="80" t="s">
        <v>809</v>
      </c>
      <c r="D7" s="80" t="s">
        <v>821</v>
      </c>
      <c r="E7" s="80" t="s">
        <v>822</v>
      </c>
    </row>
    <row r="8" spans="1:10" ht="18.75" x14ac:dyDescent="0.25">
      <c r="A8" s="74">
        <v>1</v>
      </c>
      <c r="B8" s="75" t="s">
        <v>730</v>
      </c>
      <c r="C8" s="15">
        <v>2075</v>
      </c>
      <c r="D8" s="15">
        <v>188</v>
      </c>
      <c r="E8" s="76">
        <f>C8/D8</f>
        <v>11.037234042553191</v>
      </c>
      <c r="I8" s="72"/>
    </row>
    <row r="9" spans="1:10" ht="18.75" x14ac:dyDescent="0.25">
      <c r="A9" s="15">
        <v>2</v>
      </c>
      <c r="B9" s="75" t="s">
        <v>120</v>
      </c>
      <c r="C9" s="15">
        <v>7678</v>
      </c>
      <c r="D9" s="15">
        <v>681</v>
      </c>
      <c r="E9" s="76">
        <f>C9/D9</f>
        <v>11.274596182085169</v>
      </c>
      <c r="I9" s="72"/>
    </row>
    <row r="10" spans="1:10" ht="18.75" x14ac:dyDescent="0.25">
      <c r="A10" s="15">
        <v>3</v>
      </c>
      <c r="B10" s="75" t="s">
        <v>445</v>
      </c>
      <c r="C10" s="15">
        <v>2924</v>
      </c>
      <c r="D10" s="15">
        <v>438</v>
      </c>
      <c r="E10" s="76">
        <f>C10/D10</f>
        <v>6.6757990867579906</v>
      </c>
      <c r="I10" s="72"/>
    </row>
    <row r="11" spans="1:10" ht="18.75" x14ac:dyDescent="0.25">
      <c r="A11" s="15">
        <v>4</v>
      </c>
      <c r="B11" s="75" t="s">
        <v>812</v>
      </c>
      <c r="C11" s="15">
        <v>125</v>
      </c>
      <c r="D11" s="15">
        <v>9</v>
      </c>
      <c r="E11" s="76">
        <f>C11/D11</f>
        <v>13.888888888888889</v>
      </c>
      <c r="I11" s="72"/>
    </row>
  </sheetData>
  <mergeCells count="3">
    <mergeCell ref="A1:E1"/>
    <mergeCell ref="A2:E2"/>
    <mergeCell ref="A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9"/>
  <sheetViews>
    <sheetView workbookViewId="0">
      <selection activeCell="B3" sqref="B3"/>
    </sheetView>
  </sheetViews>
  <sheetFormatPr defaultRowHeight="15" x14ac:dyDescent="0.25"/>
  <cols>
    <col min="1" max="1" width="6.42578125" style="1" customWidth="1"/>
    <col min="2" max="2" width="45.140625" style="1" bestFit="1" customWidth="1"/>
    <col min="3" max="3" width="11.140625" style="1" customWidth="1"/>
    <col min="4" max="4" width="15" style="1" customWidth="1"/>
    <col min="5" max="6" width="7" style="1" customWidth="1"/>
    <col min="7" max="16384" width="9.140625" style="1"/>
  </cols>
  <sheetData>
    <row r="1" spans="1:7" ht="21" x14ac:dyDescent="0.35">
      <c r="A1" s="19" t="s">
        <v>709</v>
      </c>
      <c r="B1" s="19"/>
      <c r="C1" s="19"/>
      <c r="D1" s="19"/>
      <c r="E1" s="19"/>
      <c r="F1" s="19"/>
      <c r="G1" s="19"/>
    </row>
    <row r="2" spans="1:7" ht="21.75" thickBot="1" x14ac:dyDescent="0.4">
      <c r="A2" s="20" t="s">
        <v>770</v>
      </c>
      <c r="B2" s="20"/>
      <c r="C2" s="20"/>
      <c r="D2" s="20"/>
      <c r="E2" s="20"/>
      <c r="F2" s="20"/>
      <c r="G2" s="20"/>
    </row>
    <row r="3" spans="1:7" ht="15.75" thickTop="1" x14ac:dyDescent="0.25">
      <c r="A3"/>
      <c r="B3"/>
      <c r="C3"/>
      <c r="D3"/>
      <c r="E3"/>
    </row>
    <row r="4" spans="1:7" ht="21" x14ac:dyDescent="0.35">
      <c r="A4" s="19" t="s">
        <v>737</v>
      </c>
      <c r="B4" s="19"/>
      <c r="C4" s="19"/>
      <c r="D4" s="19"/>
      <c r="E4" s="19"/>
      <c r="F4" s="19"/>
      <c r="G4" s="19"/>
    </row>
    <row r="6" spans="1:7" s="3" customFormat="1" ht="29.25" customHeight="1" x14ac:dyDescent="0.25">
      <c r="A6" s="38" t="s">
        <v>0</v>
      </c>
      <c r="B6" s="38" t="s">
        <v>5</v>
      </c>
      <c r="C6" s="38" t="s">
        <v>1</v>
      </c>
      <c r="D6" s="38" t="s">
        <v>6</v>
      </c>
      <c r="E6" s="38" t="s">
        <v>735</v>
      </c>
      <c r="F6" s="38" t="s">
        <v>736</v>
      </c>
      <c r="G6" s="38" t="s">
        <v>729</v>
      </c>
    </row>
    <row r="7" spans="1:7" x14ac:dyDescent="0.25">
      <c r="A7" s="39">
        <v>1</v>
      </c>
      <c r="B7" s="40" t="s">
        <v>15</v>
      </c>
      <c r="C7" s="39">
        <v>69986356</v>
      </c>
      <c r="D7" s="39" t="s">
        <v>16</v>
      </c>
      <c r="E7" s="39">
        <v>1</v>
      </c>
      <c r="F7" s="39">
        <v>1</v>
      </c>
      <c r="G7" s="39">
        <f>SUM(E7:F7)</f>
        <v>2</v>
      </c>
    </row>
    <row r="8" spans="1:7" x14ac:dyDescent="0.25">
      <c r="A8" s="39">
        <v>2</v>
      </c>
      <c r="B8" s="40" t="s">
        <v>24</v>
      </c>
      <c r="C8" s="39">
        <v>69943799</v>
      </c>
      <c r="D8" s="39" t="s">
        <v>16</v>
      </c>
      <c r="E8" s="39">
        <v>2</v>
      </c>
      <c r="F8" s="39">
        <v>1</v>
      </c>
      <c r="G8" s="39">
        <f t="shared" ref="G8:G72" si="0">SUM(E8:F8)</f>
        <v>3</v>
      </c>
    </row>
    <row r="9" spans="1:7" x14ac:dyDescent="0.25">
      <c r="A9" s="39">
        <v>3</v>
      </c>
      <c r="B9" s="40" t="s">
        <v>31</v>
      </c>
      <c r="C9" s="39">
        <v>69915439</v>
      </c>
      <c r="D9" s="39" t="s">
        <v>16</v>
      </c>
      <c r="E9" s="39">
        <v>2</v>
      </c>
      <c r="F9" s="39">
        <v>1</v>
      </c>
      <c r="G9" s="39">
        <f t="shared" si="0"/>
        <v>3</v>
      </c>
    </row>
    <row r="10" spans="1:7" x14ac:dyDescent="0.25">
      <c r="A10" s="39">
        <v>4</v>
      </c>
      <c r="B10" s="40" t="s">
        <v>38</v>
      </c>
      <c r="C10" s="39">
        <v>69922126</v>
      </c>
      <c r="D10" s="39" t="s">
        <v>39</v>
      </c>
      <c r="E10" s="39">
        <v>2</v>
      </c>
      <c r="F10" s="39">
        <v>0</v>
      </c>
      <c r="G10" s="39">
        <f t="shared" si="0"/>
        <v>2</v>
      </c>
    </row>
    <row r="11" spans="1:7" x14ac:dyDescent="0.25">
      <c r="A11" s="39">
        <v>5</v>
      </c>
      <c r="B11" s="40" t="s">
        <v>43</v>
      </c>
      <c r="C11" s="39">
        <v>69940116</v>
      </c>
      <c r="D11" s="39" t="s">
        <v>16</v>
      </c>
      <c r="E11" s="39">
        <v>4</v>
      </c>
      <c r="F11" s="39">
        <v>2</v>
      </c>
      <c r="G11" s="39">
        <f t="shared" si="0"/>
        <v>6</v>
      </c>
    </row>
    <row r="12" spans="1:7" x14ac:dyDescent="0.25">
      <c r="A12" s="39">
        <v>6</v>
      </c>
      <c r="B12" s="40" t="s">
        <v>49</v>
      </c>
      <c r="C12" s="39">
        <v>69915013</v>
      </c>
      <c r="D12" s="39" t="s">
        <v>16</v>
      </c>
      <c r="E12" s="39">
        <v>3</v>
      </c>
      <c r="F12" s="39">
        <v>2</v>
      </c>
      <c r="G12" s="39">
        <f t="shared" si="0"/>
        <v>5</v>
      </c>
    </row>
    <row r="13" spans="1:7" x14ac:dyDescent="0.25">
      <c r="A13" s="39">
        <v>7</v>
      </c>
      <c r="B13" s="40" t="s">
        <v>55</v>
      </c>
      <c r="C13" s="39">
        <v>69921708</v>
      </c>
      <c r="D13" s="39" t="s">
        <v>16</v>
      </c>
      <c r="E13" s="39">
        <v>5</v>
      </c>
      <c r="F13" s="39">
        <v>1</v>
      </c>
      <c r="G13" s="39">
        <f t="shared" si="0"/>
        <v>6</v>
      </c>
    </row>
    <row r="14" spans="1:7" x14ac:dyDescent="0.25">
      <c r="A14" s="39">
        <v>8</v>
      </c>
      <c r="B14" s="40" t="s">
        <v>59</v>
      </c>
      <c r="C14" s="39">
        <v>69982092</v>
      </c>
      <c r="D14" s="39" t="s">
        <v>16</v>
      </c>
      <c r="E14" s="39">
        <v>3</v>
      </c>
      <c r="F14" s="39">
        <v>0</v>
      </c>
      <c r="G14" s="39">
        <f t="shared" si="0"/>
        <v>3</v>
      </c>
    </row>
    <row r="15" spans="1:7" x14ac:dyDescent="0.25">
      <c r="A15" s="39">
        <v>9</v>
      </c>
      <c r="B15" s="40" t="s">
        <v>63</v>
      </c>
      <c r="C15" s="39">
        <v>69957234</v>
      </c>
      <c r="D15" s="39" t="s">
        <v>16</v>
      </c>
      <c r="E15" s="39">
        <v>1</v>
      </c>
      <c r="F15" s="39">
        <v>1</v>
      </c>
      <c r="G15" s="39">
        <f t="shared" si="0"/>
        <v>2</v>
      </c>
    </row>
    <row r="16" spans="1:7" x14ac:dyDescent="0.25">
      <c r="A16" s="39">
        <v>10</v>
      </c>
      <c r="B16" s="40" t="s">
        <v>68</v>
      </c>
      <c r="C16" s="39">
        <v>69922226</v>
      </c>
      <c r="D16" s="39" t="s">
        <v>39</v>
      </c>
      <c r="E16" s="39">
        <v>2</v>
      </c>
      <c r="F16" s="39">
        <v>0</v>
      </c>
      <c r="G16" s="39">
        <f t="shared" si="0"/>
        <v>2</v>
      </c>
    </row>
    <row r="17" spans="1:7" x14ac:dyDescent="0.25">
      <c r="A17" s="39">
        <v>11</v>
      </c>
      <c r="B17" s="40" t="s">
        <v>71</v>
      </c>
      <c r="C17" s="39">
        <v>69921711</v>
      </c>
      <c r="D17" s="39" t="s">
        <v>16</v>
      </c>
      <c r="E17" s="39">
        <v>2</v>
      </c>
      <c r="F17" s="39">
        <v>2</v>
      </c>
      <c r="G17" s="39">
        <f t="shared" si="0"/>
        <v>4</v>
      </c>
    </row>
    <row r="18" spans="1:7" x14ac:dyDescent="0.25">
      <c r="A18" s="39">
        <v>12</v>
      </c>
      <c r="B18" s="40" t="s">
        <v>74</v>
      </c>
      <c r="C18" s="39">
        <v>70001186</v>
      </c>
      <c r="D18" s="39" t="s">
        <v>16</v>
      </c>
      <c r="E18" s="39">
        <v>2</v>
      </c>
      <c r="F18" s="39">
        <v>1</v>
      </c>
      <c r="G18" s="39">
        <f t="shared" si="0"/>
        <v>3</v>
      </c>
    </row>
    <row r="19" spans="1:7" x14ac:dyDescent="0.25">
      <c r="A19" s="39">
        <v>13</v>
      </c>
      <c r="B19" s="40" t="s">
        <v>79</v>
      </c>
      <c r="C19" s="39">
        <v>69953567</v>
      </c>
      <c r="D19" s="39" t="s">
        <v>16</v>
      </c>
      <c r="E19" s="39">
        <v>2</v>
      </c>
      <c r="F19" s="39">
        <v>0</v>
      </c>
      <c r="G19" s="39">
        <f t="shared" si="0"/>
        <v>2</v>
      </c>
    </row>
    <row r="20" spans="1:7" x14ac:dyDescent="0.25">
      <c r="A20" s="39">
        <v>14</v>
      </c>
      <c r="B20" s="40" t="s">
        <v>81</v>
      </c>
      <c r="C20" s="39">
        <v>69922223</v>
      </c>
      <c r="D20" s="39" t="s">
        <v>39</v>
      </c>
      <c r="E20" s="39">
        <v>2</v>
      </c>
      <c r="F20" s="39">
        <v>2</v>
      </c>
      <c r="G20" s="39">
        <f t="shared" si="0"/>
        <v>4</v>
      </c>
    </row>
    <row r="21" spans="1:7" x14ac:dyDescent="0.25">
      <c r="A21" s="39">
        <v>15</v>
      </c>
      <c r="B21" s="40" t="s">
        <v>556</v>
      </c>
      <c r="C21" s="39">
        <v>69988205</v>
      </c>
      <c r="D21" s="39" t="s">
        <v>16</v>
      </c>
      <c r="E21" s="39">
        <v>4</v>
      </c>
      <c r="F21" s="39">
        <v>1</v>
      </c>
      <c r="G21" s="39">
        <f t="shared" si="0"/>
        <v>5</v>
      </c>
    </row>
    <row r="22" spans="1:7" x14ac:dyDescent="0.25">
      <c r="A22" s="39">
        <v>16</v>
      </c>
      <c r="B22" s="40" t="s">
        <v>559</v>
      </c>
      <c r="C22" s="39">
        <v>70003101</v>
      </c>
      <c r="D22" s="39" t="s">
        <v>16</v>
      </c>
      <c r="E22" s="39">
        <v>3</v>
      </c>
      <c r="F22" s="39">
        <v>1</v>
      </c>
      <c r="G22" s="39">
        <f t="shared" si="0"/>
        <v>4</v>
      </c>
    </row>
    <row r="23" spans="1:7" x14ac:dyDescent="0.25">
      <c r="A23" s="39">
        <v>17</v>
      </c>
      <c r="B23" s="40" t="s">
        <v>561</v>
      </c>
      <c r="C23" s="39">
        <v>70003444</v>
      </c>
      <c r="D23" s="39" t="s">
        <v>16</v>
      </c>
      <c r="E23" s="39">
        <v>4</v>
      </c>
      <c r="F23" s="39">
        <v>1</v>
      </c>
      <c r="G23" s="39">
        <f t="shared" si="0"/>
        <v>5</v>
      </c>
    </row>
    <row r="24" spans="1:7" x14ac:dyDescent="0.25">
      <c r="A24" s="39">
        <v>18</v>
      </c>
      <c r="B24" s="40" t="s">
        <v>563</v>
      </c>
      <c r="C24" s="39">
        <v>60202824</v>
      </c>
      <c r="D24" s="39" t="s">
        <v>16</v>
      </c>
      <c r="E24" s="39">
        <v>2</v>
      </c>
      <c r="F24" s="39">
        <v>2</v>
      </c>
      <c r="G24" s="39">
        <f t="shared" si="0"/>
        <v>4</v>
      </c>
    </row>
    <row r="25" spans="1:7" x14ac:dyDescent="0.25">
      <c r="A25" s="39">
        <v>19</v>
      </c>
      <c r="B25" s="40" t="s">
        <v>568</v>
      </c>
      <c r="C25" s="39">
        <v>69926239</v>
      </c>
      <c r="D25" s="39" t="s">
        <v>16</v>
      </c>
      <c r="E25" s="39">
        <v>2</v>
      </c>
      <c r="F25" s="39">
        <v>3</v>
      </c>
      <c r="G25" s="39">
        <f t="shared" si="0"/>
        <v>5</v>
      </c>
    </row>
    <row r="26" spans="1:7" x14ac:dyDescent="0.25">
      <c r="A26" s="39">
        <v>20</v>
      </c>
      <c r="B26" s="40" t="s">
        <v>572</v>
      </c>
      <c r="C26" s="39">
        <v>69933697</v>
      </c>
      <c r="D26" s="39" t="s">
        <v>16</v>
      </c>
      <c r="E26" s="39">
        <v>2</v>
      </c>
      <c r="F26" s="39">
        <v>1</v>
      </c>
      <c r="G26" s="39">
        <f t="shared" si="0"/>
        <v>3</v>
      </c>
    </row>
    <row r="27" spans="1:7" x14ac:dyDescent="0.25">
      <c r="A27" s="39">
        <v>21</v>
      </c>
      <c r="B27" s="40" t="s">
        <v>576</v>
      </c>
      <c r="C27" s="39">
        <v>60202803</v>
      </c>
      <c r="D27" s="39" t="s">
        <v>16</v>
      </c>
      <c r="E27" s="39">
        <v>2</v>
      </c>
      <c r="F27" s="39">
        <v>1</v>
      </c>
      <c r="G27" s="39">
        <f t="shared" si="0"/>
        <v>3</v>
      </c>
    </row>
    <row r="28" spans="1:7" x14ac:dyDescent="0.25">
      <c r="A28" s="39">
        <v>22</v>
      </c>
      <c r="B28" s="40" t="s">
        <v>580</v>
      </c>
      <c r="C28" s="39">
        <v>70012356</v>
      </c>
      <c r="D28" s="39" t="s">
        <v>16</v>
      </c>
      <c r="E28" s="39">
        <v>1</v>
      </c>
      <c r="F28" s="39">
        <v>1</v>
      </c>
      <c r="G28" s="39">
        <f t="shared" si="0"/>
        <v>2</v>
      </c>
    </row>
    <row r="29" spans="1:7" x14ac:dyDescent="0.25">
      <c r="A29" s="39">
        <v>23</v>
      </c>
      <c r="B29" s="40" t="s">
        <v>583</v>
      </c>
      <c r="C29" s="39">
        <v>70003369</v>
      </c>
      <c r="D29" s="39" t="s">
        <v>16</v>
      </c>
      <c r="E29" s="39">
        <v>3</v>
      </c>
      <c r="F29" s="39">
        <v>1</v>
      </c>
      <c r="G29" s="39">
        <f t="shared" si="0"/>
        <v>4</v>
      </c>
    </row>
    <row r="30" spans="1:7" x14ac:dyDescent="0.25">
      <c r="A30" s="39">
        <v>24</v>
      </c>
      <c r="B30" s="40" t="s">
        <v>586</v>
      </c>
      <c r="C30" s="39">
        <v>69991726</v>
      </c>
      <c r="D30" s="39" t="s">
        <v>16</v>
      </c>
      <c r="E30" s="39">
        <v>2</v>
      </c>
      <c r="F30" s="39">
        <v>3</v>
      </c>
      <c r="G30" s="39">
        <f t="shared" si="0"/>
        <v>5</v>
      </c>
    </row>
    <row r="31" spans="1:7" x14ac:dyDescent="0.25">
      <c r="A31" s="39">
        <v>25</v>
      </c>
      <c r="B31" s="40" t="s">
        <v>589</v>
      </c>
      <c r="C31" s="39">
        <v>69938311</v>
      </c>
      <c r="D31" s="39" t="s">
        <v>16</v>
      </c>
      <c r="E31" s="39">
        <v>4</v>
      </c>
      <c r="F31" s="39">
        <v>1</v>
      </c>
      <c r="G31" s="39">
        <f t="shared" si="0"/>
        <v>5</v>
      </c>
    </row>
    <row r="32" spans="1:7" x14ac:dyDescent="0.25">
      <c r="A32" s="39">
        <v>26</v>
      </c>
      <c r="B32" s="40" t="s">
        <v>592</v>
      </c>
      <c r="C32" s="39">
        <v>60202817</v>
      </c>
      <c r="D32" s="39" t="s">
        <v>16</v>
      </c>
      <c r="E32" s="39">
        <v>4</v>
      </c>
      <c r="F32" s="39">
        <v>1</v>
      </c>
      <c r="G32" s="39">
        <f t="shared" si="0"/>
        <v>5</v>
      </c>
    </row>
    <row r="33" spans="1:7" x14ac:dyDescent="0.25">
      <c r="A33" s="39">
        <v>27</v>
      </c>
      <c r="B33" s="40" t="s">
        <v>595</v>
      </c>
      <c r="C33" s="39">
        <v>60202827</v>
      </c>
      <c r="D33" s="39" t="s">
        <v>16</v>
      </c>
      <c r="E33" s="39">
        <v>2</v>
      </c>
      <c r="F33" s="39">
        <v>1</v>
      </c>
      <c r="G33" s="39">
        <f t="shared" si="0"/>
        <v>3</v>
      </c>
    </row>
    <row r="34" spans="1:7" x14ac:dyDescent="0.25">
      <c r="A34" s="39">
        <v>28</v>
      </c>
      <c r="B34" s="40" t="s">
        <v>601</v>
      </c>
      <c r="C34" s="39">
        <v>69912660</v>
      </c>
      <c r="D34" s="39" t="s">
        <v>16</v>
      </c>
      <c r="E34" s="39">
        <v>5</v>
      </c>
      <c r="F34" s="39">
        <v>1</v>
      </c>
      <c r="G34" s="39">
        <f t="shared" si="0"/>
        <v>6</v>
      </c>
    </row>
    <row r="35" spans="1:7" x14ac:dyDescent="0.25">
      <c r="A35" s="39">
        <v>29</v>
      </c>
      <c r="B35" s="40" t="s">
        <v>607</v>
      </c>
      <c r="C35" s="39">
        <v>69925556</v>
      </c>
      <c r="D35" s="39" t="s">
        <v>16</v>
      </c>
      <c r="E35" s="39">
        <v>3</v>
      </c>
      <c r="F35" s="39">
        <v>2</v>
      </c>
      <c r="G35" s="39">
        <f t="shared" si="0"/>
        <v>5</v>
      </c>
    </row>
    <row r="36" spans="1:7" x14ac:dyDescent="0.25">
      <c r="A36" s="39">
        <v>30</v>
      </c>
      <c r="B36" s="40" t="s">
        <v>611</v>
      </c>
      <c r="C36" s="39">
        <v>69931762</v>
      </c>
      <c r="D36" s="39" t="s">
        <v>16</v>
      </c>
      <c r="E36" s="39">
        <v>6</v>
      </c>
      <c r="F36" s="39">
        <v>1</v>
      </c>
      <c r="G36" s="39">
        <f t="shared" si="0"/>
        <v>7</v>
      </c>
    </row>
    <row r="37" spans="1:7" x14ac:dyDescent="0.25">
      <c r="A37" s="39">
        <v>31</v>
      </c>
      <c r="B37" s="40" t="s">
        <v>614</v>
      </c>
      <c r="C37" s="39">
        <v>69766626</v>
      </c>
      <c r="D37" s="39" t="s">
        <v>16</v>
      </c>
      <c r="E37" s="39">
        <v>2</v>
      </c>
      <c r="F37" s="39">
        <v>1</v>
      </c>
      <c r="G37" s="39">
        <f t="shared" si="0"/>
        <v>3</v>
      </c>
    </row>
    <row r="38" spans="1:7" x14ac:dyDescent="0.25">
      <c r="A38" s="39">
        <v>32</v>
      </c>
      <c r="B38" s="40" t="s">
        <v>618</v>
      </c>
      <c r="C38" s="39">
        <v>69925559</v>
      </c>
      <c r="D38" s="39" t="s">
        <v>16</v>
      </c>
      <c r="E38" s="39">
        <v>5</v>
      </c>
      <c r="F38" s="39">
        <v>1</v>
      </c>
      <c r="G38" s="39">
        <f t="shared" si="0"/>
        <v>6</v>
      </c>
    </row>
    <row r="39" spans="1:7" x14ac:dyDescent="0.25">
      <c r="A39" s="39">
        <v>33</v>
      </c>
      <c r="B39" s="40" t="s">
        <v>621</v>
      </c>
      <c r="C39" s="39">
        <v>60202808</v>
      </c>
      <c r="D39" s="39" t="s">
        <v>16</v>
      </c>
      <c r="E39" s="39">
        <v>5</v>
      </c>
      <c r="F39" s="39">
        <v>1</v>
      </c>
      <c r="G39" s="39">
        <f t="shared" si="0"/>
        <v>6</v>
      </c>
    </row>
    <row r="40" spans="1:7" x14ac:dyDescent="0.25">
      <c r="A40" s="39">
        <v>34</v>
      </c>
      <c r="B40" s="40" t="s">
        <v>624</v>
      </c>
      <c r="C40" s="39">
        <v>60202586</v>
      </c>
      <c r="D40" s="39" t="s">
        <v>16</v>
      </c>
      <c r="E40" s="39">
        <v>4</v>
      </c>
      <c r="F40" s="39">
        <v>1</v>
      </c>
      <c r="G40" s="39">
        <f t="shared" si="0"/>
        <v>5</v>
      </c>
    </row>
    <row r="41" spans="1:7" x14ac:dyDescent="0.25">
      <c r="A41" s="39">
        <v>35</v>
      </c>
      <c r="B41" s="40" t="s">
        <v>626</v>
      </c>
      <c r="C41" s="39">
        <v>60203602</v>
      </c>
      <c r="D41" s="39" t="s">
        <v>16</v>
      </c>
      <c r="E41" s="39">
        <v>3</v>
      </c>
      <c r="F41" s="39">
        <v>1</v>
      </c>
      <c r="G41" s="39">
        <f t="shared" si="0"/>
        <v>4</v>
      </c>
    </row>
    <row r="42" spans="1:7" x14ac:dyDescent="0.25">
      <c r="A42" s="39">
        <v>36</v>
      </c>
      <c r="B42" s="40" t="s">
        <v>628</v>
      </c>
      <c r="C42" s="39">
        <v>69766630</v>
      </c>
      <c r="D42" s="39" t="s">
        <v>16</v>
      </c>
      <c r="E42" s="39">
        <v>4</v>
      </c>
      <c r="F42" s="39">
        <v>1</v>
      </c>
      <c r="G42" s="39">
        <f t="shared" si="0"/>
        <v>5</v>
      </c>
    </row>
    <row r="43" spans="1:7" x14ac:dyDescent="0.25">
      <c r="A43" s="39">
        <v>37</v>
      </c>
      <c r="B43" s="40" t="s">
        <v>632</v>
      </c>
      <c r="C43" s="39">
        <v>60202807</v>
      </c>
      <c r="D43" s="39" t="s">
        <v>16</v>
      </c>
      <c r="E43" s="39">
        <v>7</v>
      </c>
      <c r="F43" s="39">
        <v>1</v>
      </c>
      <c r="G43" s="39">
        <f t="shared" si="0"/>
        <v>8</v>
      </c>
    </row>
    <row r="44" spans="1:7" x14ac:dyDescent="0.25">
      <c r="A44" s="39">
        <v>38</v>
      </c>
      <c r="B44" s="40" t="s">
        <v>635</v>
      </c>
      <c r="C44" s="39">
        <v>60202809</v>
      </c>
      <c r="D44" s="39" t="s">
        <v>16</v>
      </c>
      <c r="E44" s="39">
        <v>3</v>
      </c>
      <c r="F44" s="39">
        <v>1</v>
      </c>
      <c r="G44" s="39">
        <f t="shared" si="0"/>
        <v>4</v>
      </c>
    </row>
    <row r="45" spans="1:7" x14ac:dyDescent="0.25">
      <c r="A45" s="39">
        <v>39</v>
      </c>
      <c r="B45" s="40" t="s">
        <v>638</v>
      </c>
      <c r="C45" s="39">
        <v>69922246</v>
      </c>
      <c r="D45" s="39" t="s">
        <v>16</v>
      </c>
      <c r="E45" s="39">
        <v>2</v>
      </c>
      <c r="F45" s="39">
        <v>1</v>
      </c>
      <c r="G45" s="39">
        <f t="shared" si="0"/>
        <v>3</v>
      </c>
    </row>
    <row r="46" spans="1:7" x14ac:dyDescent="0.25">
      <c r="A46" s="39">
        <v>40</v>
      </c>
      <c r="B46" s="40" t="s">
        <v>641</v>
      </c>
      <c r="C46" s="39">
        <v>69935095</v>
      </c>
      <c r="D46" s="39" t="s">
        <v>16</v>
      </c>
      <c r="E46" s="39">
        <v>2</v>
      </c>
      <c r="F46" s="39">
        <v>1</v>
      </c>
      <c r="G46" s="39">
        <f t="shared" si="0"/>
        <v>3</v>
      </c>
    </row>
    <row r="47" spans="1:7" x14ac:dyDescent="0.25">
      <c r="A47" s="39">
        <v>41</v>
      </c>
      <c r="B47" s="40" t="s">
        <v>645</v>
      </c>
      <c r="C47" s="39">
        <v>60202814</v>
      </c>
      <c r="D47" s="39" t="s">
        <v>16</v>
      </c>
      <c r="E47" s="39">
        <v>2</v>
      </c>
      <c r="F47" s="39">
        <v>1</v>
      </c>
      <c r="G47" s="39">
        <f t="shared" si="0"/>
        <v>3</v>
      </c>
    </row>
    <row r="48" spans="1:7" x14ac:dyDescent="0.25">
      <c r="A48" s="39">
        <v>42</v>
      </c>
      <c r="B48" s="40" t="s">
        <v>649</v>
      </c>
      <c r="C48" s="39">
        <v>69949564</v>
      </c>
      <c r="D48" s="39" t="s">
        <v>16</v>
      </c>
      <c r="E48" s="39">
        <v>2</v>
      </c>
      <c r="F48" s="39">
        <v>1</v>
      </c>
      <c r="G48" s="39">
        <f t="shared" si="0"/>
        <v>3</v>
      </c>
    </row>
    <row r="49" spans="1:7" x14ac:dyDescent="0.25">
      <c r="A49" s="39">
        <v>43</v>
      </c>
      <c r="B49" s="40" t="s">
        <v>652</v>
      </c>
      <c r="C49" s="39">
        <v>69921710</v>
      </c>
      <c r="D49" s="39" t="s">
        <v>16</v>
      </c>
      <c r="E49" s="39">
        <v>3</v>
      </c>
      <c r="F49" s="39">
        <v>1</v>
      </c>
      <c r="G49" s="39">
        <f t="shared" si="0"/>
        <v>4</v>
      </c>
    </row>
    <row r="50" spans="1:7" x14ac:dyDescent="0.25">
      <c r="A50" s="39">
        <v>44</v>
      </c>
      <c r="B50" s="40" t="s">
        <v>654</v>
      </c>
      <c r="C50" s="39">
        <v>69940115</v>
      </c>
      <c r="D50" s="39" t="s">
        <v>16</v>
      </c>
      <c r="E50" s="39">
        <v>6</v>
      </c>
      <c r="F50" s="39">
        <v>2</v>
      </c>
      <c r="G50" s="39">
        <f t="shared" si="0"/>
        <v>8</v>
      </c>
    </row>
    <row r="51" spans="1:7" x14ac:dyDescent="0.25">
      <c r="A51" s="39">
        <v>45</v>
      </c>
      <c r="B51" s="40" t="s">
        <v>658</v>
      </c>
      <c r="C51" s="39">
        <v>69925923</v>
      </c>
      <c r="D51" s="39" t="s">
        <v>16</v>
      </c>
      <c r="E51" s="39">
        <v>5</v>
      </c>
      <c r="F51" s="39">
        <v>1</v>
      </c>
      <c r="G51" s="39">
        <f t="shared" si="0"/>
        <v>6</v>
      </c>
    </row>
    <row r="52" spans="1:7" x14ac:dyDescent="0.25">
      <c r="A52" s="39">
        <v>46</v>
      </c>
      <c r="B52" s="40" t="s">
        <v>662</v>
      </c>
      <c r="C52" s="39">
        <v>60202805</v>
      </c>
      <c r="D52" s="39" t="s">
        <v>16</v>
      </c>
      <c r="E52" s="39">
        <v>5</v>
      </c>
      <c r="F52" s="39">
        <v>1</v>
      </c>
      <c r="G52" s="39">
        <f t="shared" si="0"/>
        <v>6</v>
      </c>
    </row>
    <row r="53" spans="1:7" x14ac:dyDescent="0.25">
      <c r="A53" s="39">
        <v>47</v>
      </c>
      <c r="B53" s="40" t="s">
        <v>665</v>
      </c>
      <c r="C53" s="39">
        <v>60202587</v>
      </c>
      <c r="D53" s="39" t="s">
        <v>16</v>
      </c>
      <c r="E53" s="39">
        <v>4</v>
      </c>
      <c r="F53" s="39">
        <v>1</v>
      </c>
      <c r="G53" s="39">
        <f t="shared" si="0"/>
        <v>5</v>
      </c>
    </row>
    <row r="54" spans="1:7" x14ac:dyDescent="0.25">
      <c r="A54" s="39">
        <v>48</v>
      </c>
      <c r="B54" s="40" t="s">
        <v>668</v>
      </c>
      <c r="C54" s="39">
        <v>69926237</v>
      </c>
      <c r="D54" s="39" t="s">
        <v>16</v>
      </c>
      <c r="E54" s="39">
        <v>7</v>
      </c>
      <c r="F54" s="39">
        <v>1</v>
      </c>
      <c r="G54" s="39">
        <f t="shared" si="0"/>
        <v>8</v>
      </c>
    </row>
    <row r="55" spans="1:7" x14ac:dyDescent="0.25">
      <c r="A55" s="39">
        <v>49</v>
      </c>
      <c r="B55" s="40" t="s">
        <v>672</v>
      </c>
      <c r="C55" s="39">
        <v>69932672</v>
      </c>
      <c r="D55" s="39" t="s">
        <v>16</v>
      </c>
      <c r="E55" s="39">
        <v>4</v>
      </c>
      <c r="F55" s="39">
        <v>1</v>
      </c>
      <c r="G55" s="39">
        <f t="shared" si="0"/>
        <v>5</v>
      </c>
    </row>
    <row r="56" spans="1:7" x14ac:dyDescent="0.25">
      <c r="A56" s="39">
        <v>50</v>
      </c>
      <c r="B56" s="40" t="s">
        <v>676</v>
      </c>
      <c r="C56" s="39">
        <v>69932673</v>
      </c>
      <c r="D56" s="39" t="s">
        <v>16</v>
      </c>
      <c r="E56" s="39">
        <v>3</v>
      </c>
      <c r="F56" s="39">
        <v>1</v>
      </c>
      <c r="G56" s="39">
        <f t="shared" si="0"/>
        <v>4</v>
      </c>
    </row>
    <row r="57" spans="1:7" x14ac:dyDescent="0.25">
      <c r="A57" s="39">
        <v>51</v>
      </c>
      <c r="B57" s="40" t="s">
        <v>680</v>
      </c>
      <c r="C57" s="39">
        <v>60202826</v>
      </c>
      <c r="D57" s="39" t="s">
        <v>16</v>
      </c>
      <c r="E57" s="39">
        <v>1</v>
      </c>
      <c r="F57" s="39">
        <v>1</v>
      </c>
      <c r="G57" s="39">
        <f t="shared" si="0"/>
        <v>2</v>
      </c>
    </row>
    <row r="58" spans="1:7" x14ac:dyDescent="0.25">
      <c r="A58" s="39">
        <v>52</v>
      </c>
      <c r="B58" s="40" t="s">
        <v>683</v>
      </c>
      <c r="C58" s="39">
        <v>70001996</v>
      </c>
      <c r="D58" s="39" t="s">
        <v>16</v>
      </c>
      <c r="E58" s="39">
        <v>3</v>
      </c>
      <c r="F58" s="39">
        <v>1</v>
      </c>
      <c r="G58" s="39">
        <f t="shared" si="0"/>
        <v>4</v>
      </c>
    </row>
    <row r="59" spans="1:7" x14ac:dyDescent="0.25">
      <c r="A59" s="39">
        <v>53</v>
      </c>
      <c r="B59" s="40" t="s">
        <v>685</v>
      </c>
      <c r="C59" s="39">
        <v>69922929</v>
      </c>
      <c r="D59" s="39" t="s">
        <v>16</v>
      </c>
      <c r="E59" s="39">
        <v>0</v>
      </c>
      <c r="F59" s="39">
        <v>1</v>
      </c>
      <c r="G59" s="39">
        <f t="shared" si="0"/>
        <v>1</v>
      </c>
    </row>
    <row r="60" spans="1:7" x14ac:dyDescent="0.25">
      <c r="A60" s="39">
        <v>54</v>
      </c>
      <c r="B60" s="40" t="s">
        <v>688</v>
      </c>
      <c r="C60" s="39">
        <v>69921707</v>
      </c>
      <c r="D60" s="39" t="s">
        <v>16</v>
      </c>
      <c r="E60" s="39">
        <v>7</v>
      </c>
      <c r="F60" s="39">
        <v>1</v>
      </c>
      <c r="G60" s="39">
        <f t="shared" si="0"/>
        <v>8</v>
      </c>
    </row>
    <row r="61" spans="1:7" x14ac:dyDescent="0.25">
      <c r="A61" s="39">
        <v>55</v>
      </c>
      <c r="B61" s="40" t="s">
        <v>691</v>
      </c>
      <c r="C61" s="39">
        <v>60202819</v>
      </c>
      <c r="D61" s="39" t="s">
        <v>16</v>
      </c>
      <c r="E61" s="39">
        <v>5</v>
      </c>
      <c r="F61" s="39">
        <v>1</v>
      </c>
      <c r="G61" s="39">
        <f t="shared" si="0"/>
        <v>6</v>
      </c>
    </row>
    <row r="62" spans="1:7" x14ac:dyDescent="0.25">
      <c r="A62" s="39">
        <v>56</v>
      </c>
      <c r="B62" s="40" t="s">
        <v>694</v>
      </c>
      <c r="C62" s="39">
        <v>60202832</v>
      </c>
      <c r="D62" s="39" t="s">
        <v>16</v>
      </c>
      <c r="E62" s="39">
        <v>1</v>
      </c>
      <c r="F62" s="39">
        <v>1</v>
      </c>
      <c r="G62" s="39">
        <f t="shared" si="0"/>
        <v>2</v>
      </c>
    </row>
    <row r="63" spans="1:7" x14ac:dyDescent="0.25">
      <c r="A63" s="39">
        <v>57</v>
      </c>
      <c r="B63" s="40" t="s">
        <v>697</v>
      </c>
      <c r="C63" s="39">
        <v>69955479</v>
      </c>
      <c r="D63" s="39" t="s">
        <v>16</v>
      </c>
      <c r="E63" s="39">
        <v>5</v>
      </c>
      <c r="F63" s="39">
        <v>1</v>
      </c>
      <c r="G63" s="39">
        <f t="shared" si="0"/>
        <v>6</v>
      </c>
    </row>
    <row r="64" spans="1:7" x14ac:dyDescent="0.25">
      <c r="A64" s="39">
        <v>58</v>
      </c>
      <c r="B64" s="40" t="s">
        <v>701</v>
      </c>
      <c r="C64" s="39">
        <v>69932657</v>
      </c>
      <c r="D64" s="39" t="s">
        <v>16</v>
      </c>
      <c r="E64" s="39">
        <v>2</v>
      </c>
      <c r="F64" s="39">
        <v>2</v>
      </c>
      <c r="G64" s="39">
        <f t="shared" si="0"/>
        <v>4</v>
      </c>
    </row>
    <row r="65" spans="1:7" x14ac:dyDescent="0.25">
      <c r="A65" s="39">
        <v>59</v>
      </c>
      <c r="B65" s="40" t="s">
        <v>704</v>
      </c>
      <c r="C65" s="39">
        <v>70034316</v>
      </c>
      <c r="D65" s="39" t="s">
        <v>16</v>
      </c>
      <c r="E65" s="39">
        <v>2</v>
      </c>
      <c r="F65" s="39">
        <v>1</v>
      </c>
      <c r="G65" s="39">
        <f t="shared" si="0"/>
        <v>3</v>
      </c>
    </row>
    <row r="66" spans="1:7" x14ac:dyDescent="0.25">
      <c r="A66" s="39">
        <v>60</v>
      </c>
      <c r="B66" s="40" t="s">
        <v>707</v>
      </c>
      <c r="C66" s="39">
        <v>70008645</v>
      </c>
      <c r="D66" s="39" t="s">
        <v>16</v>
      </c>
      <c r="E66" s="39">
        <v>2</v>
      </c>
      <c r="F66" s="39">
        <v>1</v>
      </c>
      <c r="G66" s="39">
        <f t="shared" si="0"/>
        <v>3</v>
      </c>
    </row>
    <row r="67" spans="1:7" x14ac:dyDescent="0.25">
      <c r="A67" s="39">
        <v>61</v>
      </c>
      <c r="B67" s="40" t="s">
        <v>436</v>
      </c>
      <c r="C67" s="39" t="s">
        <v>437</v>
      </c>
      <c r="D67" s="39" t="s">
        <v>731</v>
      </c>
      <c r="E67" s="39">
        <v>0</v>
      </c>
      <c r="F67" s="39">
        <v>2</v>
      </c>
      <c r="G67" s="39">
        <f>SUM(E67:F67)</f>
        <v>2</v>
      </c>
    </row>
    <row r="68" spans="1:7" x14ac:dyDescent="0.25">
      <c r="A68" s="39">
        <v>62</v>
      </c>
      <c r="B68" s="40" t="s">
        <v>85</v>
      </c>
      <c r="C68" s="39" t="s">
        <v>86</v>
      </c>
      <c r="D68" s="39" t="s">
        <v>731</v>
      </c>
      <c r="E68" s="39">
        <v>1</v>
      </c>
      <c r="F68" s="39">
        <v>1</v>
      </c>
      <c r="G68" s="39">
        <f t="shared" si="0"/>
        <v>2</v>
      </c>
    </row>
    <row r="69" spans="1:7" x14ac:dyDescent="0.25">
      <c r="A69" s="39">
        <v>63</v>
      </c>
      <c r="B69" s="40" t="s">
        <v>93</v>
      </c>
      <c r="C69" s="39" t="s">
        <v>94</v>
      </c>
      <c r="D69" s="39" t="s">
        <v>731</v>
      </c>
      <c r="E69" s="39">
        <v>3</v>
      </c>
      <c r="F69" s="39">
        <v>0</v>
      </c>
      <c r="G69" s="39">
        <f t="shared" si="0"/>
        <v>3</v>
      </c>
    </row>
    <row r="70" spans="1:7" x14ac:dyDescent="0.25">
      <c r="A70" s="39">
        <v>64</v>
      </c>
      <c r="B70" s="40" t="s">
        <v>97</v>
      </c>
      <c r="C70" s="39" t="s">
        <v>98</v>
      </c>
      <c r="D70" s="39" t="s">
        <v>731</v>
      </c>
      <c r="E70" s="39">
        <v>2</v>
      </c>
      <c r="F70" s="39">
        <v>1</v>
      </c>
      <c r="G70" s="39">
        <f t="shared" si="0"/>
        <v>3</v>
      </c>
    </row>
    <row r="71" spans="1:7" x14ac:dyDescent="0.25">
      <c r="A71" s="39">
        <v>65</v>
      </c>
      <c r="B71" s="40" t="s">
        <v>103</v>
      </c>
      <c r="C71" s="39" t="s">
        <v>104</v>
      </c>
      <c r="D71" s="39" t="s">
        <v>731</v>
      </c>
      <c r="E71" s="39">
        <v>0</v>
      </c>
      <c r="F71" s="39">
        <v>1</v>
      </c>
      <c r="G71" s="39">
        <f t="shared" si="0"/>
        <v>1</v>
      </c>
    </row>
    <row r="72" spans="1:7" x14ac:dyDescent="0.25">
      <c r="A72" s="39">
        <v>66</v>
      </c>
      <c r="B72" s="40" t="s">
        <v>107</v>
      </c>
      <c r="C72" s="39" t="s">
        <v>108</v>
      </c>
      <c r="D72" s="39" t="s">
        <v>731</v>
      </c>
      <c r="E72" s="39">
        <v>2</v>
      </c>
      <c r="F72" s="39">
        <v>3</v>
      </c>
      <c r="G72" s="39">
        <f t="shared" si="0"/>
        <v>5</v>
      </c>
    </row>
    <row r="73" spans="1:7" x14ac:dyDescent="0.25">
      <c r="A73" s="39">
        <v>67</v>
      </c>
      <c r="B73" s="40" t="s">
        <v>113</v>
      </c>
      <c r="C73" s="39" t="s">
        <v>114</v>
      </c>
      <c r="D73" s="39" t="s">
        <v>731</v>
      </c>
      <c r="E73" s="39">
        <v>1</v>
      </c>
      <c r="F73" s="39">
        <v>1</v>
      </c>
      <c r="G73" s="39">
        <f t="shared" ref="G73:G136" si="1">SUM(E73:F73)</f>
        <v>2</v>
      </c>
    </row>
    <row r="74" spans="1:7" x14ac:dyDescent="0.25">
      <c r="A74" s="39">
        <v>68</v>
      </c>
      <c r="B74" s="40" t="s">
        <v>119</v>
      </c>
      <c r="C74" s="39">
        <v>60200221</v>
      </c>
      <c r="D74" s="39" t="s">
        <v>120</v>
      </c>
      <c r="E74" s="39">
        <v>13</v>
      </c>
      <c r="F74" s="39">
        <v>1</v>
      </c>
      <c r="G74" s="39">
        <f t="shared" si="1"/>
        <v>14</v>
      </c>
    </row>
    <row r="75" spans="1:7" x14ac:dyDescent="0.25">
      <c r="A75" s="39">
        <v>69</v>
      </c>
      <c r="B75" s="40" t="s">
        <v>127</v>
      </c>
      <c r="C75" s="39">
        <v>60200220</v>
      </c>
      <c r="D75" s="39" t="s">
        <v>120</v>
      </c>
      <c r="E75" s="39">
        <v>9</v>
      </c>
      <c r="F75" s="39">
        <v>1</v>
      </c>
      <c r="G75" s="39">
        <f t="shared" si="1"/>
        <v>10</v>
      </c>
    </row>
    <row r="76" spans="1:7" x14ac:dyDescent="0.25">
      <c r="A76" s="39">
        <v>70</v>
      </c>
      <c r="B76" s="40" t="s">
        <v>132</v>
      </c>
      <c r="C76" s="39">
        <v>60200219</v>
      </c>
      <c r="D76" s="39" t="s">
        <v>120</v>
      </c>
      <c r="E76" s="39">
        <v>7</v>
      </c>
      <c r="F76" s="39">
        <v>1</v>
      </c>
      <c r="G76" s="39">
        <f t="shared" si="1"/>
        <v>8</v>
      </c>
    </row>
    <row r="77" spans="1:7" x14ac:dyDescent="0.25">
      <c r="A77" s="39">
        <v>71</v>
      </c>
      <c r="B77" s="40" t="s">
        <v>138</v>
      </c>
      <c r="C77" s="39">
        <v>60202252</v>
      </c>
      <c r="D77" s="39" t="s">
        <v>120</v>
      </c>
      <c r="E77" s="39">
        <v>7</v>
      </c>
      <c r="F77" s="39">
        <v>2</v>
      </c>
      <c r="G77" s="39">
        <f t="shared" si="1"/>
        <v>9</v>
      </c>
    </row>
    <row r="78" spans="1:7" x14ac:dyDescent="0.25">
      <c r="A78" s="39">
        <v>72</v>
      </c>
      <c r="B78" s="40" t="s">
        <v>143</v>
      </c>
      <c r="C78" s="39">
        <v>60200167</v>
      </c>
      <c r="D78" s="39" t="s">
        <v>120</v>
      </c>
      <c r="E78" s="39">
        <v>4</v>
      </c>
      <c r="F78" s="39">
        <v>1</v>
      </c>
      <c r="G78" s="39">
        <f t="shared" si="1"/>
        <v>5</v>
      </c>
    </row>
    <row r="79" spans="1:7" x14ac:dyDescent="0.25">
      <c r="A79" s="39">
        <v>73</v>
      </c>
      <c r="B79" s="40" t="s">
        <v>148</v>
      </c>
      <c r="C79" s="39">
        <v>60200166</v>
      </c>
      <c r="D79" s="39" t="s">
        <v>120</v>
      </c>
      <c r="E79" s="39">
        <v>16</v>
      </c>
      <c r="F79" s="39">
        <v>2</v>
      </c>
      <c r="G79" s="39">
        <f t="shared" si="1"/>
        <v>18</v>
      </c>
    </row>
    <row r="80" spans="1:7" x14ac:dyDescent="0.25">
      <c r="A80" s="39">
        <v>74</v>
      </c>
      <c r="B80" s="40" t="s">
        <v>152</v>
      </c>
      <c r="C80" s="39">
        <v>60200217</v>
      </c>
      <c r="D80" s="39" t="s">
        <v>120</v>
      </c>
      <c r="E80" s="39">
        <v>4</v>
      </c>
      <c r="F80" s="39">
        <v>1</v>
      </c>
      <c r="G80" s="39">
        <f t="shared" si="1"/>
        <v>5</v>
      </c>
    </row>
    <row r="81" spans="1:7" x14ac:dyDescent="0.25">
      <c r="A81" s="39">
        <v>75</v>
      </c>
      <c r="B81" s="40" t="s">
        <v>158</v>
      </c>
      <c r="C81" s="39">
        <v>60200216</v>
      </c>
      <c r="D81" s="39" t="s">
        <v>120</v>
      </c>
      <c r="E81" s="39">
        <v>9</v>
      </c>
      <c r="F81" s="39">
        <v>1</v>
      </c>
      <c r="G81" s="39">
        <f t="shared" si="1"/>
        <v>10</v>
      </c>
    </row>
    <row r="82" spans="1:7" x14ac:dyDescent="0.25">
      <c r="A82" s="39">
        <v>76</v>
      </c>
      <c r="B82" s="40" t="s">
        <v>163</v>
      </c>
      <c r="C82" s="39">
        <v>60202292</v>
      </c>
      <c r="D82" s="39" t="s">
        <v>120</v>
      </c>
      <c r="E82" s="39">
        <v>11</v>
      </c>
      <c r="F82" s="39">
        <v>2</v>
      </c>
      <c r="G82" s="39">
        <f t="shared" si="1"/>
        <v>13</v>
      </c>
    </row>
    <row r="83" spans="1:7" x14ac:dyDescent="0.25">
      <c r="A83" s="39">
        <v>77</v>
      </c>
      <c r="B83" s="40" t="s">
        <v>168</v>
      </c>
      <c r="C83" s="39">
        <v>60202251</v>
      </c>
      <c r="D83" s="39" t="s">
        <v>120</v>
      </c>
      <c r="E83" s="39">
        <v>8</v>
      </c>
      <c r="F83" s="39">
        <v>1</v>
      </c>
      <c r="G83" s="39">
        <f t="shared" si="1"/>
        <v>9</v>
      </c>
    </row>
    <row r="84" spans="1:7" x14ac:dyDescent="0.25">
      <c r="A84" s="39">
        <v>78</v>
      </c>
      <c r="B84" s="40" t="s">
        <v>174</v>
      </c>
      <c r="C84" s="39">
        <v>60200174</v>
      </c>
      <c r="D84" s="39" t="s">
        <v>120</v>
      </c>
      <c r="E84" s="39">
        <v>12</v>
      </c>
      <c r="F84" s="39">
        <v>1</v>
      </c>
      <c r="G84" s="39">
        <f t="shared" si="1"/>
        <v>13</v>
      </c>
    </row>
    <row r="85" spans="1:7" x14ac:dyDescent="0.25">
      <c r="A85" s="39">
        <v>79</v>
      </c>
      <c r="B85" s="40" t="s">
        <v>180</v>
      </c>
      <c r="C85" s="39">
        <v>60203004</v>
      </c>
      <c r="D85" s="39" t="s">
        <v>120</v>
      </c>
      <c r="E85" s="39">
        <v>7</v>
      </c>
      <c r="F85" s="39">
        <v>1</v>
      </c>
      <c r="G85" s="39">
        <f t="shared" si="1"/>
        <v>8</v>
      </c>
    </row>
    <row r="86" spans="1:7" x14ac:dyDescent="0.25">
      <c r="A86" s="39">
        <v>80</v>
      </c>
      <c r="B86" s="40" t="s">
        <v>185</v>
      </c>
      <c r="C86" s="39">
        <v>60200175</v>
      </c>
      <c r="D86" s="39" t="s">
        <v>120</v>
      </c>
      <c r="E86" s="39">
        <v>15</v>
      </c>
      <c r="F86" s="39">
        <v>1</v>
      </c>
      <c r="G86" s="39">
        <f t="shared" si="1"/>
        <v>16</v>
      </c>
    </row>
    <row r="87" spans="1:7" x14ac:dyDescent="0.25">
      <c r="A87" s="39">
        <v>81</v>
      </c>
      <c r="B87" s="40" t="s">
        <v>189</v>
      </c>
      <c r="C87" s="39">
        <v>60202312</v>
      </c>
      <c r="D87" s="39" t="s">
        <v>120</v>
      </c>
      <c r="E87" s="39">
        <v>9</v>
      </c>
      <c r="F87" s="39">
        <v>1</v>
      </c>
      <c r="G87" s="39">
        <f t="shared" si="1"/>
        <v>10</v>
      </c>
    </row>
    <row r="88" spans="1:7" x14ac:dyDescent="0.25">
      <c r="A88" s="39">
        <v>82</v>
      </c>
      <c r="B88" s="40" t="s">
        <v>194</v>
      </c>
      <c r="C88" s="39">
        <v>60200173</v>
      </c>
      <c r="D88" s="39" t="s">
        <v>120</v>
      </c>
      <c r="E88" s="39">
        <v>12</v>
      </c>
      <c r="F88" s="39">
        <v>2</v>
      </c>
      <c r="G88" s="39">
        <f t="shared" si="1"/>
        <v>14</v>
      </c>
    </row>
    <row r="89" spans="1:7" x14ac:dyDescent="0.25">
      <c r="A89" s="39">
        <v>83</v>
      </c>
      <c r="B89" s="40" t="s">
        <v>198</v>
      </c>
      <c r="C89" s="39">
        <v>60200172</v>
      </c>
      <c r="D89" s="39" t="s">
        <v>120</v>
      </c>
      <c r="E89" s="39">
        <v>15</v>
      </c>
      <c r="F89" s="39">
        <v>2</v>
      </c>
      <c r="G89" s="39">
        <f t="shared" si="1"/>
        <v>17</v>
      </c>
    </row>
    <row r="90" spans="1:7" x14ac:dyDescent="0.25">
      <c r="A90" s="39">
        <v>84</v>
      </c>
      <c r="B90" s="40" t="s">
        <v>203</v>
      </c>
      <c r="C90" s="39">
        <v>60202303</v>
      </c>
      <c r="D90" s="39" t="s">
        <v>120</v>
      </c>
      <c r="E90" s="39">
        <v>11</v>
      </c>
      <c r="F90" s="39">
        <v>1</v>
      </c>
      <c r="G90" s="39">
        <f t="shared" si="1"/>
        <v>12</v>
      </c>
    </row>
    <row r="91" spans="1:7" x14ac:dyDescent="0.25">
      <c r="A91" s="39">
        <v>85</v>
      </c>
      <c r="B91" s="40" t="s">
        <v>208</v>
      </c>
      <c r="C91" s="39">
        <v>60200223</v>
      </c>
      <c r="D91" s="39" t="s">
        <v>120</v>
      </c>
      <c r="E91" s="39">
        <v>15</v>
      </c>
      <c r="F91" s="39">
        <v>2</v>
      </c>
      <c r="G91" s="39">
        <f t="shared" si="1"/>
        <v>17</v>
      </c>
    </row>
    <row r="92" spans="1:7" x14ac:dyDescent="0.25">
      <c r="A92" s="39">
        <v>86</v>
      </c>
      <c r="B92" s="40" t="s">
        <v>213</v>
      </c>
      <c r="C92" s="39">
        <v>60202295</v>
      </c>
      <c r="D92" s="39" t="s">
        <v>120</v>
      </c>
      <c r="E92" s="39">
        <v>10</v>
      </c>
      <c r="F92" s="39">
        <v>1</v>
      </c>
      <c r="G92" s="39">
        <f t="shared" si="1"/>
        <v>11</v>
      </c>
    </row>
    <row r="93" spans="1:7" x14ac:dyDescent="0.25">
      <c r="A93" s="39">
        <v>87</v>
      </c>
      <c r="B93" s="40" t="s">
        <v>217</v>
      </c>
      <c r="C93" s="39">
        <v>60200161</v>
      </c>
      <c r="D93" s="39" t="s">
        <v>120</v>
      </c>
      <c r="E93" s="39">
        <v>17</v>
      </c>
      <c r="F93" s="39">
        <v>4</v>
      </c>
      <c r="G93" s="39">
        <f t="shared" si="1"/>
        <v>21</v>
      </c>
    </row>
    <row r="94" spans="1:7" x14ac:dyDescent="0.25">
      <c r="A94" s="39">
        <v>88</v>
      </c>
      <c r="B94" s="40" t="s">
        <v>223</v>
      </c>
      <c r="C94" s="39">
        <v>60200202</v>
      </c>
      <c r="D94" s="39" t="s">
        <v>120</v>
      </c>
      <c r="E94" s="39">
        <v>10</v>
      </c>
      <c r="F94" s="39">
        <v>2</v>
      </c>
      <c r="G94" s="39">
        <f t="shared" si="1"/>
        <v>12</v>
      </c>
    </row>
    <row r="95" spans="1:7" x14ac:dyDescent="0.25">
      <c r="A95" s="39">
        <v>89</v>
      </c>
      <c r="B95" s="40" t="s">
        <v>229</v>
      </c>
      <c r="C95" s="39">
        <v>60200197</v>
      </c>
      <c r="D95" s="39" t="s">
        <v>120</v>
      </c>
      <c r="E95" s="39">
        <v>15</v>
      </c>
      <c r="F95" s="39">
        <v>1</v>
      </c>
      <c r="G95" s="39">
        <f t="shared" si="1"/>
        <v>16</v>
      </c>
    </row>
    <row r="96" spans="1:7" x14ac:dyDescent="0.25">
      <c r="A96" s="39">
        <v>90</v>
      </c>
      <c r="B96" s="40" t="s">
        <v>232</v>
      </c>
      <c r="C96" s="39">
        <v>60202580</v>
      </c>
      <c r="D96" s="39" t="s">
        <v>120</v>
      </c>
      <c r="E96" s="39">
        <v>11</v>
      </c>
      <c r="F96" s="39">
        <v>1</v>
      </c>
      <c r="G96" s="39">
        <f t="shared" si="1"/>
        <v>12</v>
      </c>
    </row>
    <row r="97" spans="1:7" x14ac:dyDescent="0.25">
      <c r="A97" s="39">
        <v>91</v>
      </c>
      <c r="B97" s="40" t="s">
        <v>239</v>
      </c>
      <c r="C97" s="39">
        <v>60200196</v>
      </c>
      <c r="D97" s="39" t="s">
        <v>120</v>
      </c>
      <c r="E97" s="39">
        <v>10</v>
      </c>
      <c r="F97" s="39">
        <v>2</v>
      </c>
      <c r="G97" s="39">
        <f t="shared" si="1"/>
        <v>12</v>
      </c>
    </row>
    <row r="98" spans="1:7" x14ac:dyDescent="0.25">
      <c r="A98" s="39">
        <v>92</v>
      </c>
      <c r="B98" s="40" t="s">
        <v>245</v>
      </c>
      <c r="C98" s="39">
        <v>60200212</v>
      </c>
      <c r="D98" s="39" t="s">
        <v>120</v>
      </c>
      <c r="E98" s="39">
        <v>19</v>
      </c>
      <c r="F98" s="39">
        <v>1</v>
      </c>
      <c r="G98" s="39">
        <f t="shared" si="1"/>
        <v>20</v>
      </c>
    </row>
    <row r="99" spans="1:7" x14ac:dyDescent="0.25">
      <c r="A99" s="39">
        <v>93</v>
      </c>
      <c r="B99" s="40" t="s">
        <v>250</v>
      </c>
      <c r="C99" s="39">
        <v>60200226</v>
      </c>
      <c r="D99" s="39" t="s">
        <v>120</v>
      </c>
      <c r="E99" s="39">
        <v>13</v>
      </c>
      <c r="F99" s="39">
        <v>1</v>
      </c>
      <c r="G99" s="39">
        <f t="shared" si="1"/>
        <v>14</v>
      </c>
    </row>
    <row r="100" spans="1:7" x14ac:dyDescent="0.25">
      <c r="A100" s="39">
        <v>94</v>
      </c>
      <c r="B100" s="40" t="s">
        <v>253</v>
      </c>
      <c r="C100" s="39">
        <v>60200227</v>
      </c>
      <c r="D100" s="39" t="s">
        <v>120</v>
      </c>
      <c r="E100" s="39">
        <v>15</v>
      </c>
      <c r="F100" s="39">
        <v>1</v>
      </c>
      <c r="G100" s="39">
        <f t="shared" si="1"/>
        <v>16</v>
      </c>
    </row>
    <row r="101" spans="1:7" x14ac:dyDescent="0.25">
      <c r="A101" s="39">
        <v>95</v>
      </c>
      <c r="B101" s="40" t="s">
        <v>259</v>
      </c>
      <c r="C101" s="39">
        <v>60202311</v>
      </c>
      <c r="D101" s="39" t="s">
        <v>120</v>
      </c>
      <c r="E101" s="39">
        <v>10</v>
      </c>
      <c r="F101" s="39">
        <v>1</v>
      </c>
      <c r="G101" s="39">
        <f t="shared" si="1"/>
        <v>11</v>
      </c>
    </row>
    <row r="102" spans="1:7" x14ac:dyDescent="0.25">
      <c r="A102" s="39">
        <v>96</v>
      </c>
      <c r="B102" s="40" t="s">
        <v>265</v>
      </c>
      <c r="C102" s="39">
        <v>60203606</v>
      </c>
      <c r="D102" s="39" t="s">
        <v>120</v>
      </c>
      <c r="E102" s="39">
        <v>7</v>
      </c>
      <c r="F102" s="39">
        <v>2</v>
      </c>
      <c r="G102" s="39">
        <f t="shared" si="1"/>
        <v>9</v>
      </c>
    </row>
    <row r="103" spans="1:7" x14ac:dyDescent="0.25">
      <c r="A103" s="39">
        <v>97</v>
      </c>
      <c r="B103" s="40" t="s">
        <v>270</v>
      </c>
      <c r="C103" s="39">
        <v>60202492</v>
      </c>
      <c r="D103" s="39" t="s">
        <v>120</v>
      </c>
      <c r="E103" s="39">
        <v>8</v>
      </c>
      <c r="F103" s="39">
        <v>3</v>
      </c>
      <c r="G103" s="39">
        <f t="shared" si="1"/>
        <v>11</v>
      </c>
    </row>
    <row r="104" spans="1:7" x14ac:dyDescent="0.25">
      <c r="A104" s="39">
        <v>98</v>
      </c>
      <c r="B104" s="40" t="s">
        <v>276</v>
      </c>
      <c r="C104" s="39">
        <v>60202249</v>
      </c>
      <c r="D104" s="39" t="s">
        <v>120</v>
      </c>
      <c r="E104" s="39">
        <v>13</v>
      </c>
      <c r="F104" s="39">
        <v>1</v>
      </c>
      <c r="G104" s="39">
        <f t="shared" si="1"/>
        <v>14</v>
      </c>
    </row>
    <row r="105" spans="1:7" x14ac:dyDescent="0.25">
      <c r="A105" s="39">
        <v>99</v>
      </c>
      <c r="B105" s="40" t="s">
        <v>281</v>
      </c>
      <c r="C105" s="39">
        <v>60202491</v>
      </c>
      <c r="D105" s="39" t="s">
        <v>120</v>
      </c>
      <c r="E105" s="39">
        <v>7</v>
      </c>
      <c r="F105" s="39">
        <v>2</v>
      </c>
      <c r="G105" s="39">
        <f t="shared" si="1"/>
        <v>9</v>
      </c>
    </row>
    <row r="106" spans="1:7" x14ac:dyDescent="0.25">
      <c r="A106" s="39">
        <v>100</v>
      </c>
      <c r="B106" s="40" t="s">
        <v>285</v>
      </c>
      <c r="C106" s="39">
        <v>60200230</v>
      </c>
      <c r="D106" s="39" t="s">
        <v>120</v>
      </c>
      <c r="E106" s="39">
        <v>14</v>
      </c>
      <c r="F106" s="39">
        <v>1</v>
      </c>
      <c r="G106" s="39">
        <f t="shared" si="1"/>
        <v>15</v>
      </c>
    </row>
    <row r="107" spans="1:7" x14ac:dyDescent="0.25">
      <c r="A107" s="39">
        <v>101</v>
      </c>
      <c r="B107" s="40" t="s">
        <v>288</v>
      </c>
      <c r="C107" s="39">
        <v>60202308</v>
      </c>
      <c r="D107" s="39" t="s">
        <v>120</v>
      </c>
      <c r="E107" s="39">
        <v>10</v>
      </c>
      <c r="F107" s="39">
        <v>1</v>
      </c>
      <c r="G107" s="39">
        <f t="shared" si="1"/>
        <v>11</v>
      </c>
    </row>
    <row r="108" spans="1:7" x14ac:dyDescent="0.25">
      <c r="A108" s="39">
        <v>102</v>
      </c>
      <c r="B108" s="40" t="s">
        <v>293</v>
      </c>
      <c r="C108" s="39">
        <v>60200199</v>
      </c>
      <c r="D108" s="39" t="s">
        <v>120</v>
      </c>
      <c r="E108" s="39">
        <v>14</v>
      </c>
      <c r="F108" s="39">
        <v>1</v>
      </c>
      <c r="G108" s="39">
        <f t="shared" si="1"/>
        <v>15</v>
      </c>
    </row>
    <row r="109" spans="1:7" x14ac:dyDescent="0.25">
      <c r="A109" s="39">
        <v>103</v>
      </c>
      <c r="B109" s="40" t="s">
        <v>297</v>
      </c>
      <c r="C109" s="39">
        <v>60200232</v>
      </c>
      <c r="D109" s="39" t="s">
        <v>120</v>
      </c>
      <c r="E109" s="39">
        <v>15</v>
      </c>
      <c r="F109" s="39">
        <v>2</v>
      </c>
      <c r="G109" s="39">
        <f t="shared" si="1"/>
        <v>17</v>
      </c>
    </row>
    <row r="110" spans="1:7" x14ac:dyDescent="0.25">
      <c r="A110" s="39">
        <v>104</v>
      </c>
      <c r="B110" s="40" t="s">
        <v>302</v>
      </c>
      <c r="C110" s="39">
        <v>60202493</v>
      </c>
      <c r="D110" s="39" t="s">
        <v>120</v>
      </c>
      <c r="E110" s="39">
        <v>11</v>
      </c>
      <c r="F110" s="39">
        <v>2</v>
      </c>
      <c r="G110" s="39">
        <f t="shared" si="1"/>
        <v>13</v>
      </c>
    </row>
    <row r="111" spans="1:7" x14ac:dyDescent="0.25">
      <c r="A111" s="39">
        <v>105</v>
      </c>
      <c r="B111" s="40" t="s">
        <v>305</v>
      </c>
      <c r="C111" s="39">
        <v>60202307</v>
      </c>
      <c r="D111" s="39" t="s">
        <v>120</v>
      </c>
      <c r="E111" s="39">
        <v>16</v>
      </c>
      <c r="F111" s="39">
        <v>2</v>
      </c>
      <c r="G111" s="39">
        <f t="shared" si="1"/>
        <v>18</v>
      </c>
    </row>
    <row r="112" spans="1:7" x14ac:dyDescent="0.25">
      <c r="A112" s="39">
        <v>106</v>
      </c>
      <c r="B112" s="40" t="s">
        <v>310</v>
      </c>
      <c r="C112" s="39">
        <v>60202578</v>
      </c>
      <c r="D112" s="39" t="s">
        <v>120</v>
      </c>
      <c r="E112" s="39">
        <v>10</v>
      </c>
      <c r="F112" s="39">
        <v>2</v>
      </c>
      <c r="G112" s="39">
        <f t="shared" si="1"/>
        <v>12</v>
      </c>
    </row>
    <row r="113" spans="1:7" x14ac:dyDescent="0.25">
      <c r="A113" s="39">
        <v>107</v>
      </c>
      <c r="B113" s="40" t="s">
        <v>315</v>
      </c>
      <c r="C113" s="39">
        <v>60202313</v>
      </c>
      <c r="D113" s="39" t="s">
        <v>120</v>
      </c>
      <c r="E113" s="39">
        <v>11</v>
      </c>
      <c r="F113" s="39">
        <v>3</v>
      </c>
      <c r="G113" s="39">
        <f t="shared" si="1"/>
        <v>14</v>
      </c>
    </row>
    <row r="114" spans="1:7" x14ac:dyDescent="0.25">
      <c r="A114" s="39">
        <v>108</v>
      </c>
      <c r="B114" s="40" t="s">
        <v>321</v>
      </c>
      <c r="C114" s="39">
        <v>60200224</v>
      </c>
      <c r="D114" s="39" t="s">
        <v>120</v>
      </c>
      <c r="E114" s="39">
        <v>9</v>
      </c>
      <c r="F114" s="39">
        <v>1</v>
      </c>
      <c r="G114" s="39">
        <f t="shared" si="1"/>
        <v>10</v>
      </c>
    </row>
    <row r="115" spans="1:7" x14ac:dyDescent="0.25">
      <c r="A115" s="39">
        <v>109</v>
      </c>
      <c r="B115" s="40" t="s">
        <v>324</v>
      </c>
      <c r="C115" s="39">
        <v>60200171</v>
      </c>
      <c r="D115" s="39" t="s">
        <v>120</v>
      </c>
      <c r="E115" s="39">
        <v>9</v>
      </c>
      <c r="F115" s="39">
        <v>1</v>
      </c>
      <c r="G115" s="39">
        <f t="shared" si="1"/>
        <v>10</v>
      </c>
    </row>
    <row r="116" spans="1:7" x14ac:dyDescent="0.25">
      <c r="A116" s="39">
        <v>110</v>
      </c>
      <c r="B116" s="40" t="s">
        <v>328</v>
      </c>
      <c r="C116" s="39">
        <v>60202306</v>
      </c>
      <c r="D116" s="39" t="s">
        <v>120</v>
      </c>
      <c r="E116" s="39">
        <v>9</v>
      </c>
      <c r="F116" s="39">
        <v>2</v>
      </c>
      <c r="G116" s="39">
        <f t="shared" si="1"/>
        <v>11</v>
      </c>
    </row>
    <row r="117" spans="1:7" x14ac:dyDescent="0.25">
      <c r="A117" s="39">
        <v>111</v>
      </c>
      <c r="B117" s="40" t="s">
        <v>332</v>
      </c>
      <c r="C117" s="39">
        <v>60202494</v>
      </c>
      <c r="D117" s="39" t="s">
        <v>120</v>
      </c>
      <c r="E117" s="39">
        <v>14</v>
      </c>
      <c r="F117" s="39">
        <v>3</v>
      </c>
      <c r="G117" s="39">
        <f t="shared" si="1"/>
        <v>17</v>
      </c>
    </row>
    <row r="118" spans="1:7" x14ac:dyDescent="0.25">
      <c r="A118" s="39">
        <v>112</v>
      </c>
      <c r="B118" s="40" t="s">
        <v>337</v>
      </c>
      <c r="C118" s="39">
        <v>60200168</v>
      </c>
      <c r="D118" s="39" t="s">
        <v>120</v>
      </c>
      <c r="E118" s="39">
        <v>9</v>
      </c>
      <c r="F118" s="39">
        <v>1</v>
      </c>
      <c r="G118" s="39">
        <f t="shared" si="1"/>
        <v>10</v>
      </c>
    </row>
    <row r="119" spans="1:7" x14ac:dyDescent="0.25">
      <c r="A119" s="39">
        <v>113</v>
      </c>
      <c r="B119" s="40" t="s">
        <v>342</v>
      </c>
      <c r="C119" s="39">
        <v>60202577</v>
      </c>
      <c r="D119" s="39" t="s">
        <v>120</v>
      </c>
      <c r="E119" s="39">
        <v>3</v>
      </c>
      <c r="F119" s="39">
        <v>1</v>
      </c>
      <c r="G119" s="39">
        <f t="shared" si="1"/>
        <v>4</v>
      </c>
    </row>
    <row r="120" spans="1:7" x14ac:dyDescent="0.25">
      <c r="A120" s="39">
        <v>114</v>
      </c>
      <c r="B120" s="40" t="s">
        <v>347</v>
      </c>
      <c r="C120" s="39">
        <v>60202304</v>
      </c>
      <c r="D120" s="39" t="s">
        <v>120</v>
      </c>
      <c r="E120" s="39">
        <v>7</v>
      </c>
      <c r="F120" s="39">
        <v>3</v>
      </c>
      <c r="G120" s="39">
        <f t="shared" si="1"/>
        <v>10</v>
      </c>
    </row>
    <row r="121" spans="1:7" x14ac:dyDescent="0.25">
      <c r="A121" s="39">
        <v>115</v>
      </c>
      <c r="B121" s="40" t="s">
        <v>352</v>
      </c>
      <c r="C121" s="39">
        <v>60200164</v>
      </c>
      <c r="D121" s="39" t="s">
        <v>120</v>
      </c>
      <c r="E121" s="39">
        <v>7</v>
      </c>
      <c r="F121" s="39">
        <v>1</v>
      </c>
      <c r="G121" s="39">
        <f t="shared" si="1"/>
        <v>8</v>
      </c>
    </row>
    <row r="122" spans="1:7" x14ac:dyDescent="0.25">
      <c r="A122" s="39">
        <v>116</v>
      </c>
      <c r="B122" s="40" t="s">
        <v>357</v>
      </c>
      <c r="C122" s="39">
        <v>69947209</v>
      </c>
      <c r="D122" s="39" t="s">
        <v>120</v>
      </c>
      <c r="E122" s="39">
        <v>12</v>
      </c>
      <c r="F122" s="39">
        <v>2</v>
      </c>
      <c r="G122" s="39">
        <f t="shared" si="1"/>
        <v>14</v>
      </c>
    </row>
    <row r="123" spans="1:7" x14ac:dyDescent="0.25">
      <c r="A123" s="39">
        <v>117</v>
      </c>
      <c r="B123" s="40" t="s">
        <v>361</v>
      </c>
      <c r="C123" s="39">
        <v>60200157</v>
      </c>
      <c r="D123" s="39" t="s">
        <v>120</v>
      </c>
      <c r="E123" s="39">
        <v>5</v>
      </c>
      <c r="F123" s="39">
        <v>1</v>
      </c>
      <c r="G123" s="39">
        <f t="shared" si="1"/>
        <v>6</v>
      </c>
    </row>
    <row r="124" spans="1:7" x14ac:dyDescent="0.25">
      <c r="A124" s="39">
        <v>118</v>
      </c>
      <c r="B124" s="40" t="s">
        <v>366</v>
      </c>
      <c r="C124" s="39">
        <v>60200158</v>
      </c>
      <c r="D124" s="39" t="s">
        <v>120</v>
      </c>
      <c r="E124" s="39">
        <v>14</v>
      </c>
      <c r="F124" s="39">
        <v>2</v>
      </c>
      <c r="G124" s="39">
        <f t="shared" si="1"/>
        <v>16</v>
      </c>
    </row>
    <row r="125" spans="1:7" x14ac:dyDescent="0.25">
      <c r="A125" s="39">
        <v>119</v>
      </c>
      <c r="B125" s="40" t="s">
        <v>372</v>
      </c>
      <c r="C125" s="39">
        <v>60200203</v>
      </c>
      <c r="D125" s="39" t="s">
        <v>120</v>
      </c>
      <c r="E125" s="39">
        <v>13</v>
      </c>
      <c r="F125" s="39">
        <v>1</v>
      </c>
      <c r="G125" s="39">
        <f t="shared" si="1"/>
        <v>14</v>
      </c>
    </row>
    <row r="126" spans="1:7" x14ac:dyDescent="0.25">
      <c r="A126" s="39">
        <v>120</v>
      </c>
      <c r="B126" s="40" t="s">
        <v>376</v>
      </c>
      <c r="C126" s="39">
        <v>60200160</v>
      </c>
      <c r="D126" s="39" t="s">
        <v>120</v>
      </c>
      <c r="E126" s="39">
        <v>13</v>
      </c>
      <c r="F126" s="39">
        <v>3</v>
      </c>
      <c r="G126" s="39">
        <f t="shared" si="1"/>
        <v>16</v>
      </c>
    </row>
    <row r="127" spans="1:7" x14ac:dyDescent="0.25">
      <c r="A127" s="39">
        <v>121</v>
      </c>
      <c r="B127" s="40" t="s">
        <v>380</v>
      </c>
      <c r="C127" s="39">
        <v>60200163</v>
      </c>
      <c r="D127" s="39" t="s">
        <v>120</v>
      </c>
      <c r="E127" s="39">
        <v>10</v>
      </c>
      <c r="F127" s="39">
        <v>3</v>
      </c>
      <c r="G127" s="39">
        <f t="shared" si="1"/>
        <v>13</v>
      </c>
    </row>
    <row r="128" spans="1:7" x14ac:dyDescent="0.25">
      <c r="A128" s="39">
        <v>122</v>
      </c>
      <c r="B128" s="40" t="s">
        <v>385</v>
      </c>
      <c r="C128" s="39">
        <v>69786646</v>
      </c>
      <c r="D128" s="39" t="s">
        <v>120</v>
      </c>
      <c r="E128" s="39">
        <v>14</v>
      </c>
      <c r="F128" s="39">
        <v>1</v>
      </c>
      <c r="G128" s="39">
        <f t="shared" si="1"/>
        <v>15</v>
      </c>
    </row>
    <row r="129" spans="1:7" x14ac:dyDescent="0.25">
      <c r="A129" s="39">
        <v>123</v>
      </c>
      <c r="B129" s="40" t="s">
        <v>389</v>
      </c>
      <c r="C129" s="39">
        <v>60202293</v>
      </c>
      <c r="D129" s="39" t="s">
        <v>120</v>
      </c>
      <c r="E129" s="39">
        <v>7</v>
      </c>
      <c r="F129" s="39">
        <v>2</v>
      </c>
      <c r="G129" s="39">
        <f t="shared" si="1"/>
        <v>9</v>
      </c>
    </row>
    <row r="130" spans="1:7" x14ac:dyDescent="0.25">
      <c r="A130" s="39">
        <v>124</v>
      </c>
      <c r="B130" s="40" t="s">
        <v>394</v>
      </c>
      <c r="C130" s="39">
        <v>69786645</v>
      </c>
      <c r="D130" s="39" t="s">
        <v>120</v>
      </c>
      <c r="E130" s="39">
        <v>6</v>
      </c>
      <c r="F130" s="39">
        <v>3</v>
      </c>
      <c r="G130" s="39">
        <f t="shared" si="1"/>
        <v>9</v>
      </c>
    </row>
    <row r="131" spans="1:7" x14ac:dyDescent="0.25">
      <c r="A131" s="39">
        <v>125</v>
      </c>
      <c r="B131" s="40" t="s">
        <v>400</v>
      </c>
      <c r="C131" s="39">
        <v>60200201</v>
      </c>
      <c r="D131" s="39" t="s">
        <v>120</v>
      </c>
      <c r="E131" s="39">
        <v>5</v>
      </c>
      <c r="F131" s="39">
        <v>1</v>
      </c>
      <c r="G131" s="39">
        <f t="shared" si="1"/>
        <v>6</v>
      </c>
    </row>
    <row r="132" spans="1:7" x14ac:dyDescent="0.25">
      <c r="A132" s="39">
        <v>126</v>
      </c>
      <c r="B132" s="40" t="s">
        <v>406</v>
      </c>
      <c r="C132" s="39">
        <v>60200176</v>
      </c>
      <c r="D132" s="39" t="s">
        <v>120</v>
      </c>
      <c r="E132" s="39">
        <v>7</v>
      </c>
      <c r="F132" s="39">
        <v>2</v>
      </c>
      <c r="G132" s="39">
        <f t="shared" si="1"/>
        <v>9</v>
      </c>
    </row>
    <row r="133" spans="1:7" x14ac:dyDescent="0.25">
      <c r="A133" s="39">
        <v>127</v>
      </c>
      <c r="B133" s="40" t="s">
        <v>410</v>
      </c>
      <c r="C133" s="39">
        <v>60202291</v>
      </c>
      <c r="D133" s="39" t="s">
        <v>120</v>
      </c>
      <c r="E133" s="39">
        <v>5</v>
      </c>
      <c r="F133" s="39">
        <v>1</v>
      </c>
      <c r="G133" s="39">
        <f t="shared" si="1"/>
        <v>6</v>
      </c>
    </row>
    <row r="134" spans="1:7" x14ac:dyDescent="0.25">
      <c r="A134" s="39">
        <v>128</v>
      </c>
      <c r="B134" s="40" t="s">
        <v>414</v>
      </c>
      <c r="C134" s="39">
        <v>69774803</v>
      </c>
      <c r="D134" s="39" t="s">
        <v>120</v>
      </c>
      <c r="E134" s="39">
        <v>6</v>
      </c>
      <c r="F134" s="39">
        <v>2</v>
      </c>
      <c r="G134" s="39">
        <f t="shared" si="1"/>
        <v>8</v>
      </c>
    </row>
    <row r="135" spans="1:7" x14ac:dyDescent="0.25">
      <c r="A135" s="39">
        <v>129</v>
      </c>
      <c r="B135" s="40" t="s">
        <v>417</v>
      </c>
      <c r="C135" s="39">
        <v>60200188</v>
      </c>
      <c r="D135" s="39" t="s">
        <v>120</v>
      </c>
      <c r="E135" s="39">
        <v>13</v>
      </c>
      <c r="F135" s="39">
        <v>2</v>
      </c>
      <c r="G135" s="39">
        <f t="shared" si="1"/>
        <v>15</v>
      </c>
    </row>
    <row r="136" spans="1:7" x14ac:dyDescent="0.25">
      <c r="A136" s="39">
        <v>130</v>
      </c>
      <c r="B136" s="40" t="s">
        <v>420</v>
      </c>
      <c r="C136" s="39">
        <v>60200187</v>
      </c>
      <c r="D136" s="39" t="s">
        <v>120</v>
      </c>
      <c r="E136" s="39">
        <v>5</v>
      </c>
      <c r="F136" s="39">
        <v>1</v>
      </c>
      <c r="G136" s="39">
        <f t="shared" si="1"/>
        <v>6</v>
      </c>
    </row>
    <row r="137" spans="1:7" x14ac:dyDescent="0.25">
      <c r="A137" s="39">
        <v>131</v>
      </c>
      <c r="B137" s="40" t="s">
        <v>424</v>
      </c>
      <c r="C137" s="39">
        <v>60200200</v>
      </c>
      <c r="D137" s="39" t="s">
        <v>120</v>
      </c>
      <c r="E137" s="39">
        <v>7</v>
      </c>
      <c r="F137" s="39">
        <v>1</v>
      </c>
      <c r="G137" s="39">
        <f t="shared" ref="G137:G168" si="2">SUM(E137:F137)</f>
        <v>8</v>
      </c>
    </row>
    <row r="138" spans="1:7" x14ac:dyDescent="0.25">
      <c r="A138" s="39">
        <v>132</v>
      </c>
      <c r="B138" s="40" t="s">
        <v>428</v>
      </c>
      <c r="C138" s="39">
        <v>70010450</v>
      </c>
      <c r="D138" s="39" t="s">
        <v>120</v>
      </c>
      <c r="E138" s="39">
        <v>2</v>
      </c>
      <c r="F138" s="39">
        <v>1</v>
      </c>
      <c r="G138" s="39">
        <f t="shared" si="2"/>
        <v>3</v>
      </c>
    </row>
    <row r="139" spans="1:7" x14ac:dyDescent="0.25">
      <c r="A139" s="39">
        <v>133</v>
      </c>
      <c r="B139" s="40" t="s">
        <v>431</v>
      </c>
      <c r="C139" s="39">
        <v>60200169</v>
      </c>
      <c r="D139" s="39" t="s">
        <v>120</v>
      </c>
      <c r="E139" s="39">
        <v>20</v>
      </c>
      <c r="F139" s="39">
        <v>1</v>
      </c>
      <c r="G139" s="39">
        <f t="shared" si="2"/>
        <v>21</v>
      </c>
    </row>
    <row r="140" spans="1:7" x14ac:dyDescent="0.25">
      <c r="A140" s="39">
        <v>134</v>
      </c>
      <c r="B140" s="40" t="s">
        <v>444</v>
      </c>
      <c r="C140" s="39">
        <v>69963857</v>
      </c>
      <c r="D140" s="39" t="s">
        <v>445</v>
      </c>
      <c r="E140" s="39">
        <v>5</v>
      </c>
      <c r="F140" s="39">
        <v>1</v>
      </c>
      <c r="G140" s="39">
        <f t="shared" si="2"/>
        <v>6</v>
      </c>
    </row>
    <row r="141" spans="1:7" x14ac:dyDescent="0.25">
      <c r="A141" s="39">
        <v>135</v>
      </c>
      <c r="B141" s="40" t="s">
        <v>448</v>
      </c>
      <c r="C141" s="39">
        <v>69943143</v>
      </c>
      <c r="D141" s="39" t="s">
        <v>445</v>
      </c>
      <c r="E141" s="39">
        <v>13</v>
      </c>
      <c r="F141" s="39">
        <v>1</v>
      </c>
      <c r="G141" s="39">
        <f t="shared" si="2"/>
        <v>14</v>
      </c>
    </row>
    <row r="142" spans="1:7" x14ac:dyDescent="0.25">
      <c r="A142" s="39">
        <v>136</v>
      </c>
      <c r="B142" s="40" t="s">
        <v>452</v>
      </c>
      <c r="C142" s="39">
        <v>60200179</v>
      </c>
      <c r="D142" s="39" t="s">
        <v>445</v>
      </c>
      <c r="E142" s="39">
        <v>21</v>
      </c>
      <c r="F142" s="39">
        <v>3</v>
      </c>
      <c r="G142" s="39">
        <f t="shared" si="2"/>
        <v>24</v>
      </c>
    </row>
    <row r="143" spans="1:7" x14ac:dyDescent="0.25">
      <c r="A143" s="39">
        <v>137</v>
      </c>
      <c r="B143" s="40" t="s">
        <v>455</v>
      </c>
      <c r="C143" s="39">
        <v>60202310</v>
      </c>
      <c r="D143" s="39" t="s">
        <v>445</v>
      </c>
      <c r="E143" s="39">
        <v>22</v>
      </c>
      <c r="F143" s="39">
        <v>5</v>
      </c>
      <c r="G143" s="39">
        <f t="shared" si="2"/>
        <v>27</v>
      </c>
    </row>
    <row r="144" spans="1:7" x14ac:dyDescent="0.25">
      <c r="A144" s="39">
        <v>138</v>
      </c>
      <c r="B144" s="40" t="s">
        <v>458</v>
      </c>
      <c r="C144" s="39">
        <v>60201138</v>
      </c>
      <c r="D144" s="39" t="s">
        <v>445</v>
      </c>
      <c r="E144" s="39">
        <v>13</v>
      </c>
      <c r="F144" s="39">
        <v>3</v>
      </c>
      <c r="G144" s="39">
        <f t="shared" si="2"/>
        <v>16</v>
      </c>
    </row>
    <row r="145" spans="1:7" x14ac:dyDescent="0.25">
      <c r="A145" s="39">
        <v>139</v>
      </c>
      <c r="B145" s="40" t="s">
        <v>463</v>
      </c>
      <c r="C145" s="39">
        <v>60202297</v>
      </c>
      <c r="D145" s="39" t="s">
        <v>445</v>
      </c>
      <c r="E145" s="39">
        <v>27</v>
      </c>
      <c r="F145" s="39">
        <v>4</v>
      </c>
      <c r="G145" s="39">
        <f t="shared" si="2"/>
        <v>31</v>
      </c>
    </row>
    <row r="146" spans="1:7" x14ac:dyDescent="0.25">
      <c r="A146" s="39">
        <v>140</v>
      </c>
      <c r="B146" s="40" t="s">
        <v>467</v>
      </c>
      <c r="C146" s="39">
        <v>60201136</v>
      </c>
      <c r="D146" s="39" t="s">
        <v>445</v>
      </c>
      <c r="E146" s="39">
        <v>14</v>
      </c>
      <c r="F146" s="39">
        <v>2</v>
      </c>
      <c r="G146" s="39">
        <f t="shared" si="2"/>
        <v>16</v>
      </c>
    </row>
    <row r="147" spans="1:7" x14ac:dyDescent="0.25">
      <c r="A147" s="39">
        <v>141</v>
      </c>
      <c r="B147" s="40" t="s">
        <v>472</v>
      </c>
      <c r="C147" s="39">
        <v>60201135</v>
      </c>
      <c r="D147" s="39" t="s">
        <v>445</v>
      </c>
      <c r="E147" s="39">
        <v>14</v>
      </c>
      <c r="F147" s="39">
        <v>2</v>
      </c>
      <c r="G147" s="39">
        <f t="shared" si="2"/>
        <v>16</v>
      </c>
    </row>
    <row r="148" spans="1:7" x14ac:dyDescent="0.25">
      <c r="A148" s="39">
        <v>142</v>
      </c>
      <c r="B148" s="40" t="s">
        <v>475</v>
      </c>
      <c r="C148" s="39">
        <v>60201137</v>
      </c>
      <c r="D148" s="39" t="s">
        <v>445</v>
      </c>
      <c r="E148" s="39">
        <v>19</v>
      </c>
      <c r="F148" s="39">
        <v>2</v>
      </c>
      <c r="G148" s="39">
        <f t="shared" si="2"/>
        <v>21</v>
      </c>
    </row>
    <row r="149" spans="1:7" x14ac:dyDescent="0.25">
      <c r="A149" s="39">
        <v>143</v>
      </c>
      <c r="B149" s="40" t="s">
        <v>480</v>
      </c>
      <c r="C149" s="39">
        <v>60201139</v>
      </c>
      <c r="D149" s="39" t="s">
        <v>445</v>
      </c>
      <c r="E149" s="39">
        <v>8</v>
      </c>
      <c r="F149" s="39">
        <v>3</v>
      </c>
      <c r="G149" s="39">
        <f t="shared" si="2"/>
        <v>11</v>
      </c>
    </row>
    <row r="150" spans="1:7" x14ac:dyDescent="0.25">
      <c r="A150" s="39">
        <v>144</v>
      </c>
      <c r="B150" s="40" t="s">
        <v>484</v>
      </c>
      <c r="C150" s="39">
        <v>60201140</v>
      </c>
      <c r="D150" s="39" t="s">
        <v>445</v>
      </c>
      <c r="E150" s="39">
        <v>15</v>
      </c>
      <c r="F150" s="39">
        <v>2</v>
      </c>
      <c r="G150" s="39">
        <f t="shared" si="2"/>
        <v>17</v>
      </c>
    </row>
    <row r="151" spans="1:7" x14ac:dyDescent="0.25">
      <c r="A151" s="39">
        <v>145</v>
      </c>
      <c r="B151" s="40" t="s">
        <v>487</v>
      </c>
      <c r="C151" s="39">
        <v>60201129</v>
      </c>
      <c r="D151" s="39" t="s">
        <v>445</v>
      </c>
      <c r="E151" s="39">
        <v>11</v>
      </c>
      <c r="F151" s="39">
        <v>1</v>
      </c>
      <c r="G151" s="39">
        <f t="shared" si="2"/>
        <v>12</v>
      </c>
    </row>
    <row r="152" spans="1:7" x14ac:dyDescent="0.25">
      <c r="A152" s="39">
        <v>146</v>
      </c>
      <c r="B152" s="40" t="s">
        <v>491</v>
      </c>
      <c r="C152" s="39">
        <v>60201126</v>
      </c>
      <c r="D152" s="39" t="s">
        <v>445</v>
      </c>
      <c r="E152" s="39">
        <v>24</v>
      </c>
      <c r="F152" s="39">
        <v>5</v>
      </c>
      <c r="G152" s="39">
        <f t="shared" si="2"/>
        <v>29</v>
      </c>
    </row>
    <row r="153" spans="1:7" x14ac:dyDescent="0.25">
      <c r="A153" s="39">
        <v>147</v>
      </c>
      <c r="B153" s="40" t="s">
        <v>496</v>
      </c>
      <c r="C153" s="39">
        <v>60201128</v>
      </c>
      <c r="D153" s="39" t="s">
        <v>445</v>
      </c>
      <c r="E153" s="39">
        <v>22</v>
      </c>
      <c r="F153" s="39">
        <v>2</v>
      </c>
      <c r="G153" s="39">
        <f t="shared" si="2"/>
        <v>24</v>
      </c>
    </row>
    <row r="154" spans="1:7" x14ac:dyDescent="0.25">
      <c r="A154" s="39">
        <v>148</v>
      </c>
      <c r="B154" s="40" t="s">
        <v>500</v>
      </c>
      <c r="C154" s="39">
        <v>60202298</v>
      </c>
      <c r="D154" s="39" t="s">
        <v>445</v>
      </c>
      <c r="E154" s="39">
        <v>13</v>
      </c>
      <c r="F154" s="39">
        <v>3</v>
      </c>
      <c r="G154" s="39">
        <f t="shared" si="2"/>
        <v>16</v>
      </c>
    </row>
    <row r="155" spans="1:7" x14ac:dyDescent="0.25">
      <c r="A155" s="39">
        <v>149</v>
      </c>
      <c r="B155" s="40" t="s">
        <v>503</v>
      </c>
      <c r="C155" s="39">
        <v>60202509</v>
      </c>
      <c r="D155" s="39" t="s">
        <v>445</v>
      </c>
      <c r="E155" s="39">
        <v>12</v>
      </c>
      <c r="F155" s="39">
        <v>3</v>
      </c>
      <c r="G155" s="39">
        <f t="shared" si="2"/>
        <v>15</v>
      </c>
    </row>
    <row r="156" spans="1:7" x14ac:dyDescent="0.25">
      <c r="A156" s="39">
        <v>150</v>
      </c>
      <c r="B156" s="40" t="s">
        <v>506</v>
      </c>
      <c r="C156" s="39">
        <v>60202510</v>
      </c>
      <c r="D156" s="39" t="s">
        <v>445</v>
      </c>
      <c r="E156" s="39">
        <v>6</v>
      </c>
      <c r="F156" s="39">
        <v>1</v>
      </c>
      <c r="G156" s="39">
        <f t="shared" si="2"/>
        <v>7</v>
      </c>
    </row>
    <row r="157" spans="1:7" x14ac:dyDescent="0.25">
      <c r="A157" s="39">
        <v>151</v>
      </c>
      <c r="B157" s="40" t="s">
        <v>509</v>
      </c>
      <c r="C157" s="39">
        <v>60202490</v>
      </c>
      <c r="D157" s="39" t="s">
        <v>445</v>
      </c>
      <c r="E157" s="39">
        <v>19</v>
      </c>
      <c r="F157" s="39">
        <v>1</v>
      </c>
      <c r="G157" s="39">
        <f t="shared" si="2"/>
        <v>20</v>
      </c>
    </row>
    <row r="158" spans="1:7" x14ac:dyDescent="0.25">
      <c r="A158" s="39">
        <v>152</v>
      </c>
      <c r="B158" s="40" t="s">
        <v>512</v>
      </c>
      <c r="C158" s="39">
        <v>60202573</v>
      </c>
      <c r="D158" s="39" t="s">
        <v>445</v>
      </c>
      <c r="E158" s="39">
        <v>8</v>
      </c>
      <c r="F158" s="39">
        <v>1</v>
      </c>
      <c r="G158" s="39">
        <f t="shared" si="2"/>
        <v>9</v>
      </c>
    </row>
    <row r="159" spans="1:7" x14ac:dyDescent="0.25">
      <c r="A159" s="39">
        <v>153</v>
      </c>
      <c r="B159" s="40" t="s">
        <v>517</v>
      </c>
      <c r="C159" s="39">
        <v>60203604</v>
      </c>
      <c r="D159" s="39" t="s">
        <v>445</v>
      </c>
      <c r="E159" s="39">
        <v>17</v>
      </c>
      <c r="F159" s="39">
        <v>3</v>
      </c>
      <c r="G159" s="39">
        <f t="shared" si="2"/>
        <v>20</v>
      </c>
    </row>
    <row r="160" spans="1:7" x14ac:dyDescent="0.25">
      <c r="A160" s="39">
        <v>154</v>
      </c>
      <c r="B160" s="40" t="s">
        <v>522</v>
      </c>
      <c r="C160" s="39">
        <v>60200180</v>
      </c>
      <c r="D160" s="39" t="s">
        <v>445</v>
      </c>
      <c r="E160" s="39">
        <v>12</v>
      </c>
      <c r="F160" s="39">
        <v>1</v>
      </c>
      <c r="G160" s="39">
        <f t="shared" si="2"/>
        <v>13</v>
      </c>
    </row>
    <row r="161" spans="1:7" x14ac:dyDescent="0.25">
      <c r="A161" s="39">
        <v>155</v>
      </c>
      <c r="B161" s="40" t="s">
        <v>526</v>
      </c>
      <c r="C161" s="39">
        <v>60200178</v>
      </c>
      <c r="D161" s="39" t="s">
        <v>445</v>
      </c>
      <c r="E161" s="39">
        <v>14</v>
      </c>
      <c r="F161" s="39">
        <v>4</v>
      </c>
      <c r="G161" s="39">
        <f t="shared" si="2"/>
        <v>18</v>
      </c>
    </row>
    <row r="162" spans="1:7" x14ac:dyDescent="0.25">
      <c r="A162" s="39">
        <v>156</v>
      </c>
      <c r="B162" s="40" t="s">
        <v>531</v>
      </c>
      <c r="C162" s="39">
        <v>60201132</v>
      </c>
      <c r="D162" s="39" t="s">
        <v>445</v>
      </c>
      <c r="E162" s="39">
        <v>12</v>
      </c>
      <c r="F162" s="39">
        <v>4</v>
      </c>
      <c r="G162" s="39">
        <f t="shared" si="2"/>
        <v>16</v>
      </c>
    </row>
    <row r="163" spans="1:7" x14ac:dyDescent="0.25">
      <c r="A163" s="39">
        <v>157</v>
      </c>
      <c r="B163" s="40" t="s">
        <v>535</v>
      </c>
      <c r="C163" s="39">
        <v>60201130</v>
      </c>
      <c r="D163" s="39" t="s">
        <v>445</v>
      </c>
      <c r="E163" s="39">
        <v>16</v>
      </c>
      <c r="F163" s="39">
        <v>1</v>
      </c>
      <c r="G163" s="39">
        <f t="shared" si="2"/>
        <v>17</v>
      </c>
    </row>
    <row r="164" spans="1:7" x14ac:dyDescent="0.25">
      <c r="A164" s="39">
        <v>158</v>
      </c>
      <c r="B164" s="40" t="s">
        <v>538</v>
      </c>
      <c r="C164" s="39">
        <v>60201131</v>
      </c>
      <c r="D164" s="39" t="s">
        <v>445</v>
      </c>
      <c r="E164" s="39">
        <v>25</v>
      </c>
      <c r="F164" s="39">
        <v>3</v>
      </c>
      <c r="G164" s="39">
        <f t="shared" si="2"/>
        <v>28</v>
      </c>
    </row>
    <row r="165" spans="1:7" x14ac:dyDescent="0.25">
      <c r="A165" s="39">
        <v>159</v>
      </c>
      <c r="B165" s="40" t="s">
        <v>542</v>
      </c>
      <c r="C165" s="39">
        <v>60201133</v>
      </c>
      <c r="D165" s="39" t="s">
        <v>445</v>
      </c>
      <c r="E165" s="39">
        <v>20</v>
      </c>
      <c r="F165" s="39">
        <v>5</v>
      </c>
      <c r="G165" s="39">
        <f t="shared" si="2"/>
        <v>25</v>
      </c>
    </row>
    <row r="166" spans="1:7" x14ac:dyDescent="0.25">
      <c r="A166" s="39">
        <v>160</v>
      </c>
      <c r="B166" s="40" t="s">
        <v>546</v>
      </c>
      <c r="C166" s="39">
        <v>60201134</v>
      </c>
      <c r="D166" s="39" t="s">
        <v>445</v>
      </c>
      <c r="E166" s="39">
        <v>15</v>
      </c>
      <c r="F166" s="39">
        <v>1</v>
      </c>
      <c r="G166" s="39">
        <f t="shared" si="2"/>
        <v>16</v>
      </c>
    </row>
    <row r="167" spans="1:7" x14ac:dyDescent="0.25">
      <c r="A167" s="39">
        <v>161</v>
      </c>
      <c r="B167" s="40" t="s">
        <v>550</v>
      </c>
      <c r="C167" s="39">
        <v>69765026</v>
      </c>
      <c r="D167" s="39" t="s">
        <v>445</v>
      </c>
      <c r="E167" s="39">
        <v>15</v>
      </c>
      <c r="F167" s="39">
        <v>2</v>
      </c>
      <c r="G167" s="39">
        <f t="shared" si="2"/>
        <v>17</v>
      </c>
    </row>
    <row r="168" spans="1:7" x14ac:dyDescent="0.25">
      <c r="A168" s="39">
        <v>162</v>
      </c>
      <c r="B168" s="40" t="s">
        <v>554</v>
      </c>
      <c r="C168" s="39">
        <v>70012574</v>
      </c>
      <c r="D168" s="39" t="s">
        <v>445</v>
      </c>
      <c r="E168" s="39">
        <v>6</v>
      </c>
      <c r="F168" s="39">
        <v>2</v>
      </c>
      <c r="G168" s="39">
        <f t="shared" si="2"/>
        <v>8</v>
      </c>
    </row>
    <row r="169" spans="1:7" x14ac:dyDescent="0.25">
      <c r="A169" s="41" t="s">
        <v>738</v>
      </c>
      <c r="B169" s="41"/>
      <c r="C169" s="41"/>
      <c r="D169" s="41"/>
      <c r="E169" s="40">
        <f>SUM(E7:E168)</f>
        <v>1316</v>
      </c>
      <c r="F169" s="40">
        <f t="shared" ref="F169:G169" si="3">SUM(F7:F168)</f>
        <v>252</v>
      </c>
      <c r="G169" s="39">
        <f>SUM(E169:F169)</f>
        <v>1568</v>
      </c>
    </row>
  </sheetData>
  <mergeCells count="4">
    <mergeCell ref="A169:D169"/>
    <mergeCell ref="A1:G1"/>
    <mergeCell ref="A2:G2"/>
    <mergeCell ref="A4:G4"/>
  </mergeCells>
  <pageMargins left="0.7" right="0.7" top="0.75" bottom="0.75" header="0.3" footer="0.3"/>
  <pageSetup paperSize="9" scale="8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D9" sqref="D9:D12"/>
    </sheetView>
  </sheetViews>
  <sheetFormatPr defaultRowHeight="15" x14ac:dyDescent="0.25"/>
  <cols>
    <col min="1" max="1" width="6" bestFit="1" customWidth="1"/>
    <col min="2" max="2" width="19" customWidth="1"/>
    <col min="3" max="3" width="16.85546875" customWidth="1"/>
    <col min="4" max="6" width="11.7109375" customWidth="1"/>
  </cols>
  <sheetData>
    <row r="1" spans="1:7" ht="21" x14ac:dyDescent="0.35">
      <c r="A1" s="19" t="s">
        <v>709</v>
      </c>
      <c r="B1" s="19"/>
      <c r="C1" s="19"/>
      <c r="D1" s="19"/>
      <c r="E1" s="19"/>
      <c r="F1" s="19"/>
      <c r="G1" s="27"/>
    </row>
    <row r="2" spans="1:7" ht="21.75" thickBot="1" x14ac:dyDescent="0.4">
      <c r="A2" s="20" t="s">
        <v>770</v>
      </c>
      <c r="B2" s="20"/>
      <c r="C2" s="20"/>
      <c r="D2" s="20"/>
      <c r="E2" s="20"/>
      <c r="F2" s="20"/>
      <c r="G2" s="42"/>
    </row>
    <row r="3" spans="1:7" ht="15.75" thickTop="1" x14ac:dyDescent="0.25">
      <c r="F3" s="1"/>
      <c r="G3" s="1"/>
    </row>
    <row r="4" spans="1:7" ht="21" x14ac:dyDescent="0.35">
      <c r="A4" s="19" t="s">
        <v>742</v>
      </c>
      <c r="B4" s="19"/>
      <c r="C4" s="19"/>
      <c r="D4" s="19"/>
      <c r="E4" s="19"/>
      <c r="F4" s="19"/>
      <c r="G4" s="27"/>
    </row>
    <row r="7" spans="1:7" s="33" customFormat="1" ht="18.75" customHeight="1" x14ac:dyDescent="0.25">
      <c r="A7" s="22" t="s">
        <v>727</v>
      </c>
      <c r="B7" s="22" t="s">
        <v>2</v>
      </c>
      <c r="C7" s="22" t="s">
        <v>732</v>
      </c>
      <c r="D7" s="22" t="s">
        <v>739</v>
      </c>
      <c r="E7" s="22"/>
      <c r="F7" s="30" t="s">
        <v>729</v>
      </c>
    </row>
    <row r="8" spans="1:7" s="33" customFormat="1" ht="18.75" customHeight="1" x14ac:dyDescent="0.25">
      <c r="A8" s="22"/>
      <c r="B8" s="22"/>
      <c r="C8" s="22"/>
      <c r="D8" s="29" t="s">
        <v>735</v>
      </c>
      <c r="E8" s="29" t="s">
        <v>736</v>
      </c>
      <c r="F8" s="31"/>
    </row>
    <row r="9" spans="1:7" s="11" customFormat="1" ht="25.5" customHeight="1" x14ac:dyDescent="0.25">
      <c r="A9" s="17">
        <v>1</v>
      </c>
      <c r="B9" s="18" t="s">
        <v>730</v>
      </c>
      <c r="C9" s="34">
        <v>60</v>
      </c>
      <c r="D9" s="17">
        <v>188</v>
      </c>
      <c r="E9" s="17">
        <v>68</v>
      </c>
      <c r="F9" s="17">
        <f>SUM(D9:E9)</f>
        <v>256</v>
      </c>
    </row>
    <row r="10" spans="1:7" s="11" customFormat="1" ht="25.5" customHeight="1" x14ac:dyDescent="0.25">
      <c r="A10" s="17">
        <v>2</v>
      </c>
      <c r="B10" s="18" t="s">
        <v>120</v>
      </c>
      <c r="C10" s="34">
        <v>66</v>
      </c>
      <c r="D10" s="17">
        <v>681</v>
      </c>
      <c r="E10" s="17">
        <v>104</v>
      </c>
      <c r="F10" s="17">
        <f t="shared" ref="F10:F12" si="0">SUM(D10:E10)</f>
        <v>785</v>
      </c>
    </row>
    <row r="11" spans="1:7" s="11" customFormat="1" ht="25.5" customHeight="1" x14ac:dyDescent="0.25">
      <c r="A11" s="17">
        <v>3</v>
      </c>
      <c r="B11" s="18" t="s">
        <v>445</v>
      </c>
      <c r="C11" s="34">
        <v>29</v>
      </c>
      <c r="D11" s="17">
        <v>438</v>
      </c>
      <c r="E11" s="17">
        <v>71</v>
      </c>
      <c r="F11" s="17">
        <f t="shared" si="0"/>
        <v>509</v>
      </c>
    </row>
    <row r="12" spans="1:7" s="11" customFormat="1" ht="25.5" customHeight="1" x14ac:dyDescent="0.25">
      <c r="A12" s="17">
        <v>4</v>
      </c>
      <c r="B12" s="18" t="s">
        <v>731</v>
      </c>
      <c r="C12" s="34">
        <v>7</v>
      </c>
      <c r="D12" s="17">
        <v>9</v>
      </c>
      <c r="E12" s="17">
        <v>9</v>
      </c>
      <c r="F12" s="17">
        <f t="shared" si="0"/>
        <v>18</v>
      </c>
    </row>
    <row r="13" spans="1:7" s="11" customFormat="1" ht="25.5" customHeight="1" x14ac:dyDescent="0.25">
      <c r="A13" s="37" t="s">
        <v>740</v>
      </c>
      <c r="B13" s="37"/>
      <c r="C13" s="24">
        <f>SUM(C9:C12)</f>
        <v>162</v>
      </c>
      <c r="D13" s="24">
        <f t="shared" ref="D13:E13" si="1">SUM(D9:D12)</f>
        <v>1316</v>
      </c>
      <c r="E13" s="24">
        <f t="shared" si="1"/>
        <v>252</v>
      </c>
      <c r="F13" s="24">
        <f>SUM(D13:E13)</f>
        <v>1568</v>
      </c>
    </row>
  </sheetData>
  <mergeCells count="9">
    <mergeCell ref="D7:E7"/>
    <mergeCell ref="A13:B13"/>
    <mergeCell ref="F7:F8"/>
    <mergeCell ref="A1:F1"/>
    <mergeCell ref="A2:F2"/>
    <mergeCell ref="A4:F4"/>
    <mergeCell ref="A7:A8"/>
    <mergeCell ref="B7:B8"/>
    <mergeCell ref="C7:C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8"/>
  <sheetViews>
    <sheetView topLeftCell="A49" workbookViewId="0">
      <selection activeCell="I68" sqref="I68"/>
    </sheetView>
  </sheetViews>
  <sheetFormatPr defaultRowHeight="15" x14ac:dyDescent="0.25"/>
  <cols>
    <col min="1" max="1" width="5.7109375" style="2" customWidth="1"/>
    <col min="2" max="2" width="45.140625" style="48" customWidth="1"/>
    <col min="3" max="3" width="10.28515625" style="2" customWidth="1"/>
    <col min="4" max="4" width="13" style="2" customWidth="1"/>
    <col min="5" max="9" width="7.85546875" style="2" customWidth="1"/>
    <col min="10" max="11" width="9.140625" style="2"/>
    <col min="12" max="16384" width="9.140625" style="1"/>
  </cols>
  <sheetData>
    <row r="1" spans="1:21" ht="21" x14ac:dyDescent="0.35">
      <c r="A1" s="28" t="s">
        <v>709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ht="21.75" thickBot="1" x14ac:dyDescent="0.4">
      <c r="A2" s="20" t="s">
        <v>770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spans="1:21" ht="15.75" thickTop="1" x14ac:dyDescent="0.25">
      <c r="A3" s="49"/>
      <c r="B3" s="49"/>
      <c r="C3" s="49"/>
      <c r="D3" s="49"/>
      <c r="E3" s="49"/>
      <c r="F3" s="1"/>
      <c r="G3" s="1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</row>
    <row r="4" spans="1:21" ht="21" x14ac:dyDescent="0.35">
      <c r="A4" s="28" t="s">
        <v>767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42"/>
      <c r="M4" s="42"/>
      <c r="N4" s="42"/>
      <c r="O4" s="42"/>
      <c r="P4" s="42"/>
      <c r="Q4" s="42"/>
      <c r="R4" s="42"/>
      <c r="S4" s="42"/>
      <c r="T4" s="42"/>
      <c r="U4" s="42"/>
    </row>
    <row r="5" spans="1:21" ht="21" x14ac:dyDescent="0.35">
      <c r="A5" s="28" t="s">
        <v>771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42"/>
      <c r="M5" s="42"/>
      <c r="N5" s="42"/>
      <c r="O5" s="42"/>
      <c r="P5" s="42"/>
      <c r="Q5" s="42"/>
      <c r="R5" s="42"/>
      <c r="S5" s="42"/>
      <c r="T5" s="42"/>
      <c r="U5" s="42"/>
    </row>
    <row r="7" spans="1:21" s="55" customFormat="1" ht="30" customHeight="1" x14ac:dyDescent="0.25">
      <c r="A7" s="38" t="s">
        <v>0</v>
      </c>
      <c r="B7" s="56" t="s">
        <v>5</v>
      </c>
      <c r="C7" s="38" t="s">
        <v>1</v>
      </c>
      <c r="D7" s="38" t="s">
        <v>6</v>
      </c>
      <c r="E7" s="38" t="s">
        <v>745</v>
      </c>
      <c r="F7" s="38" t="s">
        <v>746</v>
      </c>
      <c r="G7" s="38" t="s">
        <v>747</v>
      </c>
      <c r="H7" s="38" t="s">
        <v>748</v>
      </c>
      <c r="I7" s="38" t="s">
        <v>743</v>
      </c>
      <c r="J7" s="38" t="s">
        <v>744</v>
      </c>
      <c r="K7" s="38" t="s">
        <v>729</v>
      </c>
    </row>
    <row r="8" spans="1:21" x14ac:dyDescent="0.25">
      <c r="A8" s="7">
        <v>1</v>
      </c>
      <c r="B8" s="51" t="s">
        <v>15</v>
      </c>
      <c r="C8" s="7">
        <v>69986356</v>
      </c>
      <c r="D8" s="7" t="s">
        <v>16</v>
      </c>
      <c r="E8" s="7">
        <v>3</v>
      </c>
      <c r="F8" s="7">
        <v>5</v>
      </c>
      <c r="G8" s="7">
        <v>5</v>
      </c>
      <c r="H8" s="7">
        <v>4</v>
      </c>
      <c r="I8" s="7">
        <f>SUM(E8,G8)</f>
        <v>8</v>
      </c>
      <c r="J8" s="7">
        <f>SUM(F8,H8)</f>
        <v>9</v>
      </c>
      <c r="K8" s="7">
        <f>SUM(I8:J8)</f>
        <v>17</v>
      </c>
    </row>
    <row r="9" spans="1:21" x14ac:dyDescent="0.25">
      <c r="A9" s="7">
        <v>2</v>
      </c>
      <c r="B9" s="51" t="s">
        <v>24</v>
      </c>
      <c r="C9" s="7">
        <v>69943799</v>
      </c>
      <c r="D9" s="7" t="s">
        <v>16</v>
      </c>
      <c r="E9" s="7">
        <v>18</v>
      </c>
      <c r="F9" s="7">
        <v>14</v>
      </c>
      <c r="G9" s="7">
        <v>0</v>
      </c>
      <c r="H9" s="7">
        <v>0</v>
      </c>
      <c r="I9" s="7">
        <f t="shared" ref="I9:J67" si="0">SUM(E9,G9)</f>
        <v>18</v>
      </c>
      <c r="J9" s="7">
        <f t="shared" si="0"/>
        <v>14</v>
      </c>
      <c r="K9" s="7">
        <f t="shared" ref="K9:K67" si="1">SUM(I9:J9)</f>
        <v>32</v>
      </c>
    </row>
    <row r="10" spans="1:21" x14ac:dyDescent="0.25">
      <c r="A10" s="7">
        <v>3</v>
      </c>
      <c r="B10" s="51" t="s">
        <v>31</v>
      </c>
      <c r="C10" s="7">
        <v>69915439</v>
      </c>
      <c r="D10" s="7" t="s">
        <v>16</v>
      </c>
      <c r="E10" s="7">
        <v>8</v>
      </c>
      <c r="F10" s="7">
        <v>6</v>
      </c>
      <c r="G10" s="7">
        <v>7</v>
      </c>
      <c r="H10" s="7">
        <v>10</v>
      </c>
      <c r="I10" s="7">
        <f t="shared" si="0"/>
        <v>15</v>
      </c>
      <c r="J10" s="7">
        <f t="shared" si="0"/>
        <v>16</v>
      </c>
      <c r="K10" s="7">
        <f t="shared" si="1"/>
        <v>31</v>
      </c>
    </row>
    <row r="11" spans="1:21" x14ac:dyDescent="0.25">
      <c r="A11" s="7">
        <v>4</v>
      </c>
      <c r="B11" s="51" t="s">
        <v>43</v>
      </c>
      <c r="C11" s="7">
        <v>69940116</v>
      </c>
      <c r="D11" s="7" t="s">
        <v>16</v>
      </c>
      <c r="E11" s="7">
        <v>9</v>
      </c>
      <c r="F11" s="7">
        <v>14</v>
      </c>
      <c r="G11" s="7">
        <v>17</v>
      </c>
      <c r="H11" s="7">
        <v>6</v>
      </c>
      <c r="I11" s="7">
        <f t="shared" si="0"/>
        <v>26</v>
      </c>
      <c r="J11" s="7">
        <f t="shared" si="0"/>
        <v>20</v>
      </c>
      <c r="K11" s="7">
        <f t="shared" si="1"/>
        <v>46</v>
      </c>
    </row>
    <row r="12" spans="1:21" x14ac:dyDescent="0.25">
      <c r="A12" s="7">
        <v>5</v>
      </c>
      <c r="B12" s="51" t="s">
        <v>49</v>
      </c>
      <c r="C12" s="7">
        <v>69915013</v>
      </c>
      <c r="D12" s="7" t="s">
        <v>16</v>
      </c>
      <c r="E12" s="7">
        <v>5</v>
      </c>
      <c r="F12" s="7">
        <v>3</v>
      </c>
      <c r="G12" s="7">
        <v>19</v>
      </c>
      <c r="H12" s="7">
        <v>30</v>
      </c>
      <c r="I12" s="7">
        <f t="shared" si="0"/>
        <v>24</v>
      </c>
      <c r="J12" s="7">
        <f t="shared" si="0"/>
        <v>33</v>
      </c>
      <c r="K12" s="7">
        <f t="shared" si="1"/>
        <v>57</v>
      </c>
    </row>
    <row r="13" spans="1:21" x14ac:dyDescent="0.25">
      <c r="A13" s="7">
        <v>6</v>
      </c>
      <c r="B13" s="51" t="s">
        <v>55</v>
      </c>
      <c r="C13" s="7">
        <v>69921708</v>
      </c>
      <c r="D13" s="7" t="s">
        <v>16</v>
      </c>
      <c r="E13" s="7">
        <v>0</v>
      </c>
      <c r="F13" s="7">
        <v>0</v>
      </c>
      <c r="G13" s="7">
        <v>11</v>
      </c>
      <c r="H13" s="7">
        <v>5</v>
      </c>
      <c r="I13" s="7">
        <f t="shared" si="0"/>
        <v>11</v>
      </c>
      <c r="J13" s="7">
        <f t="shared" si="0"/>
        <v>5</v>
      </c>
      <c r="K13" s="7">
        <f t="shared" si="1"/>
        <v>16</v>
      </c>
    </row>
    <row r="14" spans="1:21" x14ac:dyDescent="0.25">
      <c r="A14" s="7">
        <v>7</v>
      </c>
      <c r="B14" s="51" t="s">
        <v>59</v>
      </c>
      <c r="C14" s="7">
        <v>69982092</v>
      </c>
      <c r="D14" s="7" t="s">
        <v>16</v>
      </c>
      <c r="E14" s="7">
        <v>7</v>
      </c>
      <c r="F14" s="7">
        <v>12</v>
      </c>
      <c r="G14" s="7">
        <v>18</v>
      </c>
      <c r="H14" s="7">
        <v>14</v>
      </c>
      <c r="I14" s="7">
        <f t="shared" si="0"/>
        <v>25</v>
      </c>
      <c r="J14" s="7">
        <f t="shared" si="0"/>
        <v>26</v>
      </c>
      <c r="K14" s="7">
        <f t="shared" si="1"/>
        <v>51</v>
      </c>
    </row>
    <row r="15" spans="1:21" x14ac:dyDescent="0.25">
      <c r="A15" s="7">
        <v>8</v>
      </c>
      <c r="B15" s="51" t="s">
        <v>63</v>
      </c>
      <c r="C15" s="7">
        <v>69957234</v>
      </c>
      <c r="D15" s="7" t="s">
        <v>16</v>
      </c>
      <c r="E15" s="7">
        <v>5</v>
      </c>
      <c r="F15" s="7">
        <v>4</v>
      </c>
      <c r="G15" s="7">
        <v>7</v>
      </c>
      <c r="H15" s="7">
        <v>8</v>
      </c>
      <c r="I15" s="7">
        <f t="shared" si="0"/>
        <v>12</v>
      </c>
      <c r="J15" s="7">
        <f t="shared" si="0"/>
        <v>12</v>
      </c>
      <c r="K15" s="7">
        <f t="shared" si="1"/>
        <v>24</v>
      </c>
    </row>
    <row r="16" spans="1:21" x14ac:dyDescent="0.25">
      <c r="A16" s="7">
        <v>9</v>
      </c>
      <c r="B16" s="51" t="s">
        <v>71</v>
      </c>
      <c r="C16" s="7">
        <v>69921711</v>
      </c>
      <c r="D16" s="7" t="s">
        <v>16</v>
      </c>
      <c r="E16" s="7">
        <v>0</v>
      </c>
      <c r="F16" s="7">
        <v>0</v>
      </c>
      <c r="G16" s="7">
        <v>7</v>
      </c>
      <c r="H16" s="7">
        <v>11</v>
      </c>
      <c r="I16" s="7">
        <f t="shared" si="0"/>
        <v>7</v>
      </c>
      <c r="J16" s="7">
        <f t="shared" si="0"/>
        <v>11</v>
      </c>
      <c r="K16" s="7">
        <f t="shared" si="1"/>
        <v>18</v>
      </c>
    </row>
    <row r="17" spans="1:11" x14ac:dyDescent="0.25">
      <c r="A17" s="7">
        <v>10</v>
      </c>
      <c r="B17" s="51" t="s">
        <v>74</v>
      </c>
      <c r="C17" s="7">
        <v>70001186</v>
      </c>
      <c r="D17" s="7" t="s">
        <v>16</v>
      </c>
      <c r="E17" s="7">
        <v>7</v>
      </c>
      <c r="F17" s="7">
        <v>6</v>
      </c>
      <c r="G17" s="7">
        <v>1</v>
      </c>
      <c r="H17" s="7">
        <v>4</v>
      </c>
      <c r="I17" s="7">
        <f t="shared" si="0"/>
        <v>8</v>
      </c>
      <c r="J17" s="7">
        <f t="shared" si="0"/>
        <v>10</v>
      </c>
      <c r="K17" s="7">
        <f t="shared" si="1"/>
        <v>18</v>
      </c>
    </row>
    <row r="18" spans="1:11" x14ac:dyDescent="0.25">
      <c r="A18" s="7">
        <v>11</v>
      </c>
      <c r="B18" s="51" t="s">
        <v>79</v>
      </c>
      <c r="C18" s="7">
        <v>69953567</v>
      </c>
      <c r="D18" s="7" t="s">
        <v>16</v>
      </c>
      <c r="E18" s="7">
        <v>0</v>
      </c>
      <c r="F18" s="7">
        <v>0</v>
      </c>
      <c r="G18" s="7">
        <v>0</v>
      </c>
      <c r="H18" s="7">
        <v>0</v>
      </c>
      <c r="I18" s="7">
        <f t="shared" si="0"/>
        <v>0</v>
      </c>
      <c r="J18" s="7">
        <f t="shared" si="0"/>
        <v>0</v>
      </c>
      <c r="K18" s="7">
        <f t="shared" si="1"/>
        <v>0</v>
      </c>
    </row>
    <row r="19" spans="1:11" x14ac:dyDescent="0.25">
      <c r="A19" s="7">
        <v>12</v>
      </c>
      <c r="B19" s="51" t="s">
        <v>556</v>
      </c>
      <c r="C19" s="7">
        <v>69988205</v>
      </c>
      <c r="D19" s="7" t="s">
        <v>16</v>
      </c>
      <c r="E19" s="7">
        <v>2</v>
      </c>
      <c r="F19" s="7">
        <v>4</v>
      </c>
      <c r="G19" s="7">
        <v>13</v>
      </c>
      <c r="H19" s="7">
        <v>13</v>
      </c>
      <c r="I19" s="7">
        <f t="shared" si="0"/>
        <v>15</v>
      </c>
      <c r="J19" s="7">
        <f t="shared" si="0"/>
        <v>17</v>
      </c>
      <c r="K19" s="7">
        <f t="shared" si="1"/>
        <v>32</v>
      </c>
    </row>
    <row r="20" spans="1:11" x14ac:dyDescent="0.25">
      <c r="A20" s="7">
        <v>13</v>
      </c>
      <c r="B20" s="51" t="s">
        <v>559</v>
      </c>
      <c r="C20" s="7">
        <v>70003101</v>
      </c>
      <c r="D20" s="7" t="s">
        <v>16</v>
      </c>
      <c r="E20" s="7">
        <v>10</v>
      </c>
      <c r="F20" s="7">
        <v>3</v>
      </c>
      <c r="G20" s="7">
        <v>15</v>
      </c>
      <c r="H20" s="7">
        <v>24</v>
      </c>
      <c r="I20" s="7">
        <f t="shared" si="0"/>
        <v>25</v>
      </c>
      <c r="J20" s="7">
        <f t="shared" si="0"/>
        <v>27</v>
      </c>
      <c r="K20" s="7">
        <f t="shared" si="1"/>
        <v>52</v>
      </c>
    </row>
    <row r="21" spans="1:11" x14ac:dyDescent="0.25">
      <c r="A21" s="7">
        <v>14</v>
      </c>
      <c r="B21" s="51" t="s">
        <v>561</v>
      </c>
      <c r="C21" s="7">
        <v>70003444</v>
      </c>
      <c r="D21" s="7" t="s">
        <v>16</v>
      </c>
      <c r="E21" s="7">
        <v>8</v>
      </c>
      <c r="F21" s="7">
        <v>4</v>
      </c>
      <c r="G21" s="7">
        <v>7</v>
      </c>
      <c r="H21" s="7">
        <v>8</v>
      </c>
      <c r="I21" s="7">
        <f t="shared" si="0"/>
        <v>15</v>
      </c>
      <c r="J21" s="7">
        <f t="shared" si="0"/>
        <v>12</v>
      </c>
      <c r="K21" s="7">
        <f t="shared" si="1"/>
        <v>27</v>
      </c>
    </row>
    <row r="22" spans="1:11" x14ac:dyDescent="0.25">
      <c r="A22" s="7">
        <v>15</v>
      </c>
      <c r="B22" s="51" t="s">
        <v>563</v>
      </c>
      <c r="C22" s="7">
        <v>60202824</v>
      </c>
      <c r="D22" s="7" t="s">
        <v>16</v>
      </c>
      <c r="E22" s="7">
        <v>6</v>
      </c>
      <c r="F22" s="7">
        <v>9</v>
      </c>
      <c r="G22" s="7">
        <v>0</v>
      </c>
      <c r="H22" s="7">
        <v>3</v>
      </c>
      <c r="I22" s="7">
        <f t="shared" si="0"/>
        <v>6</v>
      </c>
      <c r="J22" s="7">
        <f t="shared" si="0"/>
        <v>12</v>
      </c>
      <c r="K22" s="7">
        <f t="shared" si="1"/>
        <v>18</v>
      </c>
    </row>
    <row r="23" spans="1:11" x14ac:dyDescent="0.25">
      <c r="A23" s="7">
        <v>16</v>
      </c>
      <c r="B23" s="51" t="s">
        <v>568</v>
      </c>
      <c r="C23" s="7">
        <v>69926239</v>
      </c>
      <c r="D23" s="7" t="s">
        <v>16</v>
      </c>
      <c r="E23" s="7">
        <v>8</v>
      </c>
      <c r="F23" s="7">
        <v>22</v>
      </c>
      <c r="G23" s="7">
        <v>11</v>
      </c>
      <c r="H23" s="7">
        <v>8</v>
      </c>
      <c r="I23" s="7">
        <f t="shared" si="0"/>
        <v>19</v>
      </c>
      <c r="J23" s="7">
        <f t="shared" si="0"/>
        <v>30</v>
      </c>
      <c r="K23" s="7">
        <f t="shared" si="1"/>
        <v>49</v>
      </c>
    </row>
    <row r="24" spans="1:11" x14ac:dyDescent="0.25">
      <c r="A24" s="7">
        <v>17</v>
      </c>
      <c r="B24" s="51" t="s">
        <v>572</v>
      </c>
      <c r="C24" s="7">
        <v>69933697</v>
      </c>
      <c r="D24" s="7" t="s">
        <v>16</v>
      </c>
      <c r="E24" s="7">
        <v>9</v>
      </c>
      <c r="F24" s="7">
        <v>6</v>
      </c>
      <c r="G24" s="7">
        <v>7</v>
      </c>
      <c r="H24" s="7">
        <v>7</v>
      </c>
      <c r="I24" s="7">
        <f t="shared" si="0"/>
        <v>16</v>
      </c>
      <c r="J24" s="7">
        <f t="shared" si="0"/>
        <v>13</v>
      </c>
      <c r="K24" s="7">
        <f t="shared" si="1"/>
        <v>29</v>
      </c>
    </row>
    <row r="25" spans="1:11" x14ac:dyDescent="0.25">
      <c r="A25" s="7">
        <v>18</v>
      </c>
      <c r="B25" s="51" t="s">
        <v>576</v>
      </c>
      <c r="C25" s="7">
        <v>60202803</v>
      </c>
      <c r="D25" s="7" t="s">
        <v>16</v>
      </c>
      <c r="E25" s="7">
        <v>10</v>
      </c>
      <c r="F25" s="7">
        <v>10</v>
      </c>
      <c r="G25" s="7">
        <v>9</v>
      </c>
      <c r="H25" s="7">
        <v>11</v>
      </c>
      <c r="I25" s="7">
        <f t="shared" si="0"/>
        <v>19</v>
      </c>
      <c r="J25" s="7">
        <f t="shared" si="0"/>
        <v>21</v>
      </c>
      <c r="K25" s="7">
        <f t="shared" si="1"/>
        <v>40</v>
      </c>
    </row>
    <row r="26" spans="1:11" x14ac:dyDescent="0.25">
      <c r="A26" s="7">
        <v>19</v>
      </c>
      <c r="B26" s="51" t="s">
        <v>580</v>
      </c>
      <c r="C26" s="7">
        <v>70012356</v>
      </c>
      <c r="D26" s="7" t="s">
        <v>16</v>
      </c>
      <c r="E26" s="7">
        <v>7</v>
      </c>
      <c r="F26" s="7">
        <v>5</v>
      </c>
      <c r="G26" s="7">
        <v>4</v>
      </c>
      <c r="H26" s="7">
        <v>5</v>
      </c>
      <c r="I26" s="7">
        <f t="shared" si="0"/>
        <v>11</v>
      </c>
      <c r="J26" s="7">
        <f t="shared" si="0"/>
        <v>10</v>
      </c>
      <c r="K26" s="7">
        <f t="shared" si="1"/>
        <v>21</v>
      </c>
    </row>
    <row r="27" spans="1:11" x14ac:dyDescent="0.25">
      <c r="A27" s="7">
        <v>20</v>
      </c>
      <c r="B27" s="51" t="s">
        <v>583</v>
      </c>
      <c r="C27" s="7">
        <v>70003369</v>
      </c>
      <c r="D27" s="7" t="s">
        <v>16</v>
      </c>
      <c r="E27" s="7">
        <v>5</v>
      </c>
      <c r="F27" s="7">
        <v>3</v>
      </c>
      <c r="G27" s="7">
        <v>8</v>
      </c>
      <c r="H27" s="7">
        <v>7</v>
      </c>
      <c r="I27" s="7">
        <f t="shared" si="0"/>
        <v>13</v>
      </c>
      <c r="J27" s="7">
        <f t="shared" si="0"/>
        <v>10</v>
      </c>
      <c r="K27" s="7">
        <f t="shared" si="1"/>
        <v>23</v>
      </c>
    </row>
    <row r="28" spans="1:11" x14ac:dyDescent="0.25">
      <c r="A28" s="7">
        <v>21</v>
      </c>
      <c r="B28" s="51" t="s">
        <v>586</v>
      </c>
      <c r="C28" s="7">
        <v>69991726</v>
      </c>
      <c r="D28" s="7" t="s">
        <v>16</v>
      </c>
      <c r="E28" s="7">
        <v>6</v>
      </c>
      <c r="F28" s="7">
        <v>3</v>
      </c>
      <c r="G28" s="7">
        <v>6</v>
      </c>
      <c r="H28" s="7">
        <v>7</v>
      </c>
      <c r="I28" s="7">
        <f t="shared" si="0"/>
        <v>12</v>
      </c>
      <c r="J28" s="7">
        <f t="shared" si="0"/>
        <v>10</v>
      </c>
      <c r="K28" s="7">
        <f t="shared" si="1"/>
        <v>22</v>
      </c>
    </row>
    <row r="29" spans="1:11" x14ac:dyDescent="0.25">
      <c r="A29" s="7">
        <v>22</v>
      </c>
      <c r="B29" s="51" t="s">
        <v>589</v>
      </c>
      <c r="C29" s="7">
        <v>69938311</v>
      </c>
      <c r="D29" s="7" t="s">
        <v>16</v>
      </c>
      <c r="E29" s="7">
        <v>8</v>
      </c>
      <c r="F29" s="7">
        <v>1</v>
      </c>
      <c r="G29" s="7">
        <v>4</v>
      </c>
      <c r="H29" s="7">
        <v>7</v>
      </c>
      <c r="I29" s="7">
        <f t="shared" si="0"/>
        <v>12</v>
      </c>
      <c r="J29" s="7">
        <f t="shared" si="0"/>
        <v>8</v>
      </c>
      <c r="K29" s="7">
        <f t="shared" si="1"/>
        <v>20</v>
      </c>
    </row>
    <row r="30" spans="1:11" x14ac:dyDescent="0.25">
      <c r="A30" s="7">
        <v>23</v>
      </c>
      <c r="B30" s="51" t="s">
        <v>592</v>
      </c>
      <c r="C30" s="7">
        <v>60202817</v>
      </c>
      <c r="D30" s="7" t="s">
        <v>16</v>
      </c>
      <c r="E30" s="7">
        <v>12</v>
      </c>
      <c r="F30" s="7">
        <v>11</v>
      </c>
      <c r="G30" s="7">
        <v>7</v>
      </c>
      <c r="H30" s="7">
        <v>13</v>
      </c>
      <c r="I30" s="7">
        <f t="shared" si="0"/>
        <v>19</v>
      </c>
      <c r="J30" s="7">
        <f t="shared" si="0"/>
        <v>24</v>
      </c>
      <c r="K30" s="7">
        <f t="shared" si="1"/>
        <v>43</v>
      </c>
    </row>
    <row r="31" spans="1:11" x14ac:dyDescent="0.25">
      <c r="A31" s="7">
        <v>24</v>
      </c>
      <c r="B31" s="51" t="s">
        <v>595</v>
      </c>
      <c r="C31" s="7">
        <v>60202827</v>
      </c>
      <c r="D31" s="7" t="s">
        <v>16</v>
      </c>
      <c r="E31" s="7">
        <v>10</v>
      </c>
      <c r="F31" s="7">
        <v>3</v>
      </c>
      <c r="G31" s="7">
        <v>14</v>
      </c>
      <c r="H31" s="7">
        <v>11</v>
      </c>
      <c r="I31" s="7">
        <f t="shared" si="0"/>
        <v>24</v>
      </c>
      <c r="J31" s="7">
        <f t="shared" si="0"/>
        <v>14</v>
      </c>
      <c r="K31" s="7">
        <f t="shared" si="1"/>
        <v>38</v>
      </c>
    </row>
    <row r="32" spans="1:11" x14ac:dyDescent="0.25">
      <c r="A32" s="7">
        <v>25</v>
      </c>
      <c r="B32" s="51" t="s">
        <v>601</v>
      </c>
      <c r="C32" s="7">
        <v>69912660</v>
      </c>
      <c r="D32" s="7" t="s">
        <v>16</v>
      </c>
      <c r="E32" s="7">
        <v>10</v>
      </c>
      <c r="F32" s="7">
        <v>6</v>
      </c>
      <c r="G32" s="7">
        <v>12</v>
      </c>
      <c r="H32" s="7">
        <v>10</v>
      </c>
      <c r="I32" s="7">
        <f t="shared" si="0"/>
        <v>22</v>
      </c>
      <c r="J32" s="7">
        <f t="shared" si="0"/>
        <v>16</v>
      </c>
      <c r="K32" s="7">
        <f t="shared" si="1"/>
        <v>38</v>
      </c>
    </row>
    <row r="33" spans="1:11" x14ac:dyDescent="0.25">
      <c r="A33" s="7">
        <v>26</v>
      </c>
      <c r="B33" s="51" t="s">
        <v>607</v>
      </c>
      <c r="C33" s="7">
        <v>69925556</v>
      </c>
      <c r="D33" s="7" t="s">
        <v>16</v>
      </c>
      <c r="E33" s="7">
        <v>3</v>
      </c>
      <c r="F33" s="7">
        <v>8</v>
      </c>
      <c r="G33" s="7">
        <v>24</v>
      </c>
      <c r="H33" s="7">
        <v>16</v>
      </c>
      <c r="I33" s="7">
        <f t="shared" si="0"/>
        <v>27</v>
      </c>
      <c r="J33" s="7">
        <f t="shared" si="0"/>
        <v>24</v>
      </c>
      <c r="K33" s="7">
        <f t="shared" si="1"/>
        <v>51</v>
      </c>
    </row>
    <row r="34" spans="1:11" x14ac:dyDescent="0.25">
      <c r="A34" s="7">
        <v>27</v>
      </c>
      <c r="B34" s="51" t="s">
        <v>611</v>
      </c>
      <c r="C34" s="7">
        <v>69931762</v>
      </c>
      <c r="D34" s="7" t="s">
        <v>16</v>
      </c>
      <c r="E34" s="7">
        <v>24</v>
      </c>
      <c r="F34" s="7">
        <v>26</v>
      </c>
      <c r="G34" s="7">
        <v>13</v>
      </c>
      <c r="H34" s="7">
        <v>13</v>
      </c>
      <c r="I34" s="7">
        <f t="shared" si="0"/>
        <v>37</v>
      </c>
      <c r="J34" s="7">
        <f t="shared" si="0"/>
        <v>39</v>
      </c>
      <c r="K34" s="7">
        <f t="shared" si="1"/>
        <v>76</v>
      </c>
    </row>
    <row r="35" spans="1:11" x14ac:dyDescent="0.25">
      <c r="A35" s="7">
        <v>28</v>
      </c>
      <c r="B35" s="51" t="s">
        <v>614</v>
      </c>
      <c r="C35" s="7">
        <v>69766626</v>
      </c>
      <c r="D35" s="7" t="s">
        <v>16</v>
      </c>
      <c r="E35" s="7">
        <v>5</v>
      </c>
      <c r="F35" s="7">
        <v>7</v>
      </c>
      <c r="G35" s="7">
        <v>2</v>
      </c>
      <c r="H35" s="7">
        <v>10</v>
      </c>
      <c r="I35" s="7">
        <f t="shared" si="0"/>
        <v>7</v>
      </c>
      <c r="J35" s="7">
        <f t="shared" si="0"/>
        <v>17</v>
      </c>
      <c r="K35" s="7">
        <f t="shared" si="1"/>
        <v>24</v>
      </c>
    </row>
    <row r="36" spans="1:11" x14ac:dyDescent="0.25">
      <c r="A36" s="7">
        <v>29</v>
      </c>
      <c r="B36" s="51" t="s">
        <v>618</v>
      </c>
      <c r="C36" s="7">
        <v>69925559</v>
      </c>
      <c r="D36" s="7" t="s">
        <v>16</v>
      </c>
      <c r="E36" s="7">
        <v>15</v>
      </c>
      <c r="F36" s="7">
        <v>5</v>
      </c>
      <c r="G36" s="7">
        <v>12</v>
      </c>
      <c r="H36" s="7">
        <v>9</v>
      </c>
      <c r="I36" s="7">
        <f t="shared" si="0"/>
        <v>27</v>
      </c>
      <c r="J36" s="7">
        <f t="shared" si="0"/>
        <v>14</v>
      </c>
      <c r="K36" s="7">
        <f t="shared" si="1"/>
        <v>41</v>
      </c>
    </row>
    <row r="37" spans="1:11" x14ac:dyDescent="0.25">
      <c r="A37" s="7">
        <v>30</v>
      </c>
      <c r="B37" s="51" t="s">
        <v>621</v>
      </c>
      <c r="C37" s="7">
        <v>60202808</v>
      </c>
      <c r="D37" s="7" t="s">
        <v>16</v>
      </c>
      <c r="E37" s="7">
        <v>16</v>
      </c>
      <c r="F37" s="7">
        <v>7</v>
      </c>
      <c r="G37" s="7">
        <v>7</v>
      </c>
      <c r="H37" s="7">
        <v>10</v>
      </c>
      <c r="I37" s="7">
        <f t="shared" si="0"/>
        <v>23</v>
      </c>
      <c r="J37" s="7">
        <f t="shared" si="0"/>
        <v>17</v>
      </c>
      <c r="K37" s="7">
        <f t="shared" si="1"/>
        <v>40</v>
      </c>
    </row>
    <row r="38" spans="1:11" x14ac:dyDescent="0.25">
      <c r="A38" s="7">
        <v>31</v>
      </c>
      <c r="B38" s="51" t="s">
        <v>624</v>
      </c>
      <c r="C38" s="7">
        <v>60202586</v>
      </c>
      <c r="D38" s="7" t="s">
        <v>16</v>
      </c>
      <c r="E38" s="7">
        <v>8</v>
      </c>
      <c r="F38" s="7">
        <v>2</v>
      </c>
      <c r="G38" s="7">
        <v>8</v>
      </c>
      <c r="H38" s="7">
        <v>12</v>
      </c>
      <c r="I38" s="7">
        <f t="shared" si="0"/>
        <v>16</v>
      </c>
      <c r="J38" s="7">
        <f t="shared" si="0"/>
        <v>14</v>
      </c>
      <c r="K38" s="7">
        <f t="shared" si="1"/>
        <v>30</v>
      </c>
    </row>
    <row r="39" spans="1:11" x14ac:dyDescent="0.25">
      <c r="A39" s="7">
        <v>32</v>
      </c>
      <c r="B39" s="51" t="s">
        <v>626</v>
      </c>
      <c r="C39" s="7">
        <v>60203602</v>
      </c>
      <c r="D39" s="7" t="s">
        <v>16</v>
      </c>
      <c r="E39" s="7">
        <v>11</v>
      </c>
      <c r="F39" s="7">
        <v>13</v>
      </c>
      <c r="G39" s="7">
        <v>12</v>
      </c>
      <c r="H39" s="7">
        <v>12</v>
      </c>
      <c r="I39" s="7">
        <f t="shared" si="0"/>
        <v>23</v>
      </c>
      <c r="J39" s="7">
        <f t="shared" si="0"/>
        <v>25</v>
      </c>
      <c r="K39" s="7">
        <f t="shared" si="1"/>
        <v>48</v>
      </c>
    </row>
    <row r="40" spans="1:11" x14ac:dyDescent="0.25">
      <c r="A40" s="7">
        <v>33</v>
      </c>
      <c r="B40" s="51" t="s">
        <v>628</v>
      </c>
      <c r="C40" s="7">
        <v>69766630</v>
      </c>
      <c r="D40" s="7" t="s">
        <v>16</v>
      </c>
      <c r="E40" s="7">
        <v>7</v>
      </c>
      <c r="F40" s="7">
        <v>7</v>
      </c>
      <c r="G40" s="7">
        <v>6</v>
      </c>
      <c r="H40" s="7">
        <v>7</v>
      </c>
      <c r="I40" s="7">
        <v>5</v>
      </c>
      <c r="J40" s="7">
        <f t="shared" si="0"/>
        <v>14</v>
      </c>
      <c r="K40" s="7">
        <f t="shared" si="1"/>
        <v>19</v>
      </c>
    </row>
    <row r="41" spans="1:11" x14ac:dyDescent="0.25">
      <c r="A41" s="7">
        <v>34</v>
      </c>
      <c r="B41" s="51" t="s">
        <v>632</v>
      </c>
      <c r="C41" s="7">
        <v>60202807</v>
      </c>
      <c r="D41" s="7" t="s">
        <v>16</v>
      </c>
      <c r="E41" s="7">
        <v>6</v>
      </c>
      <c r="F41" s="7">
        <v>9</v>
      </c>
      <c r="G41" s="7">
        <v>7</v>
      </c>
      <c r="H41" s="7">
        <v>7</v>
      </c>
      <c r="I41" s="7">
        <f t="shared" si="0"/>
        <v>13</v>
      </c>
      <c r="J41" s="7">
        <f t="shared" si="0"/>
        <v>16</v>
      </c>
      <c r="K41" s="7">
        <f t="shared" si="1"/>
        <v>29</v>
      </c>
    </row>
    <row r="42" spans="1:11" x14ac:dyDescent="0.25">
      <c r="A42" s="7">
        <v>35</v>
      </c>
      <c r="B42" s="51" t="s">
        <v>635</v>
      </c>
      <c r="C42" s="7">
        <v>60202809</v>
      </c>
      <c r="D42" s="7" t="s">
        <v>16</v>
      </c>
      <c r="E42" s="7">
        <v>11</v>
      </c>
      <c r="F42" s="7">
        <v>7</v>
      </c>
      <c r="G42" s="7">
        <v>7</v>
      </c>
      <c r="H42" s="7">
        <v>5</v>
      </c>
      <c r="I42" s="7">
        <f t="shared" si="0"/>
        <v>18</v>
      </c>
      <c r="J42" s="7">
        <f t="shared" si="0"/>
        <v>12</v>
      </c>
      <c r="K42" s="7">
        <f t="shared" si="1"/>
        <v>30</v>
      </c>
    </row>
    <row r="43" spans="1:11" x14ac:dyDescent="0.25">
      <c r="A43" s="7">
        <v>36</v>
      </c>
      <c r="B43" s="51" t="s">
        <v>638</v>
      </c>
      <c r="C43" s="7">
        <v>69922246</v>
      </c>
      <c r="D43" s="7" t="s">
        <v>16</v>
      </c>
      <c r="E43" s="7">
        <v>11</v>
      </c>
      <c r="F43" s="7">
        <v>2</v>
      </c>
      <c r="G43" s="7">
        <v>15</v>
      </c>
      <c r="H43" s="7">
        <v>10</v>
      </c>
      <c r="I43" s="7">
        <f t="shared" si="0"/>
        <v>26</v>
      </c>
      <c r="J43" s="7">
        <f t="shared" si="0"/>
        <v>12</v>
      </c>
      <c r="K43" s="7">
        <f t="shared" si="1"/>
        <v>38</v>
      </c>
    </row>
    <row r="44" spans="1:11" x14ac:dyDescent="0.25">
      <c r="A44" s="7">
        <v>37</v>
      </c>
      <c r="B44" s="51" t="s">
        <v>641</v>
      </c>
      <c r="C44" s="7">
        <v>69935095</v>
      </c>
      <c r="D44" s="7" t="s">
        <v>16</v>
      </c>
      <c r="E44" s="7">
        <v>9</v>
      </c>
      <c r="F44" s="7">
        <v>6</v>
      </c>
      <c r="G44" s="7">
        <v>8</v>
      </c>
      <c r="H44" s="7">
        <v>5</v>
      </c>
      <c r="I44" s="7">
        <f t="shared" si="0"/>
        <v>17</v>
      </c>
      <c r="J44" s="7">
        <f t="shared" si="0"/>
        <v>11</v>
      </c>
      <c r="K44" s="7">
        <f t="shared" si="1"/>
        <v>28</v>
      </c>
    </row>
    <row r="45" spans="1:11" x14ac:dyDescent="0.25">
      <c r="A45" s="7">
        <v>38</v>
      </c>
      <c r="B45" s="51" t="s">
        <v>645</v>
      </c>
      <c r="C45" s="7">
        <v>60202814</v>
      </c>
      <c r="D45" s="7" t="s">
        <v>16</v>
      </c>
      <c r="E45" s="7">
        <v>5</v>
      </c>
      <c r="F45" s="7">
        <v>2</v>
      </c>
      <c r="G45" s="7">
        <v>8</v>
      </c>
      <c r="H45" s="7">
        <v>4</v>
      </c>
      <c r="I45" s="7">
        <f t="shared" si="0"/>
        <v>13</v>
      </c>
      <c r="J45" s="7">
        <f t="shared" si="0"/>
        <v>6</v>
      </c>
      <c r="K45" s="7">
        <f t="shared" si="1"/>
        <v>19</v>
      </c>
    </row>
    <row r="46" spans="1:11" x14ac:dyDescent="0.25">
      <c r="A46" s="7">
        <v>39</v>
      </c>
      <c r="B46" s="51" t="s">
        <v>649</v>
      </c>
      <c r="C46" s="7">
        <v>69949564</v>
      </c>
      <c r="D46" s="7" t="s">
        <v>16</v>
      </c>
      <c r="E46" s="7">
        <v>11</v>
      </c>
      <c r="F46" s="7">
        <v>8</v>
      </c>
      <c r="G46" s="7">
        <v>8</v>
      </c>
      <c r="H46" s="7">
        <v>17</v>
      </c>
      <c r="I46" s="7">
        <f t="shared" si="0"/>
        <v>19</v>
      </c>
      <c r="J46" s="7">
        <f t="shared" si="0"/>
        <v>25</v>
      </c>
      <c r="K46" s="7">
        <f t="shared" si="1"/>
        <v>44</v>
      </c>
    </row>
    <row r="47" spans="1:11" x14ac:dyDescent="0.25">
      <c r="A47" s="7">
        <v>40</v>
      </c>
      <c r="B47" s="51" t="s">
        <v>652</v>
      </c>
      <c r="C47" s="7">
        <v>69921710</v>
      </c>
      <c r="D47" s="7" t="s">
        <v>16</v>
      </c>
      <c r="E47" s="7">
        <v>7</v>
      </c>
      <c r="F47" s="7">
        <v>10</v>
      </c>
      <c r="G47" s="7">
        <v>21</v>
      </c>
      <c r="H47" s="7">
        <v>18</v>
      </c>
      <c r="I47" s="7">
        <f t="shared" si="0"/>
        <v>28</v>
      </c>
      <c r="J47" s="7">
        <f t="shared" si="0"/>
        <v>28</v>
      </c>
      <c r="K47" s="7">
        <f t="shared" si="1"/>
        <v>56</v>
      </c>
    </row>
    <row r="48" spans="1:11" x14ac:dyDescent="0.25">
      <c r="A48" s="7">
        <v>41</v>
      </c>
      <c r="B48" s="51" t="s">
        <v>654</v>
      </c>
      <c r="C48" s="7">
        <v>69940115</v>
      </c>
      <c r="D48" s="7" t="s">
        <v>16</v>
      </c>
      <c r="E48" s="7">
        <v>6</v>
      </c>
      <c r="F48" s="7">
        <v>11</v>
      </c>
      <c r="G48" s="7">
        <v>8</v>
      </c>
      <c r="H48" s="7">
        <v>6</v>
      </c>
      <c r="I48" s="7">
        <f t="shared" si="0"/>
        <v>14</v>
      </c>
      <c r="J48" s="7">
        <f t="shared" si="0"/>
        <v>17</v>
      </c>
      <c r="K48" s="7">
        <f t="shared" si="1"/>
        <v>31</v>
      </c>
    </row>
    <row r="49" spans="1:11" x14ac:dyDescent="0.25">
      <c r="A49" s="7">
        <v>42</v>
      </c>
      <c r="B49" s="51" t="s">
        <v>658</v>
      </c>
      <c r="C49" s="7">
        <v>69925923</v>
      </c>
      <c r="D49" s="7" t="s">
        <v>16</v>
      </c>
      <c r="E49" s="7">
        <v>12</v>
      </c>
      <c r="F49" s="7">
        <v>19</v>
      </c>
      <c r="G49" s="7">
        <v>12</v>
      </c>
      <c r="H49" s="7">
        <v>15</v>
      </c>
      <c r="I49" s="7">
        <f t="shared" si="0"/>
        <v>24</v>
      </c>
      <c r="J49" s="7">
        <f t="shared" si="0"/>
        <v>34</v>
      </c>
      <c r="K49" s="7">
        <f t="shared" si="1"/>
        <v>58</v>
      </c>
    </row>
    <row r="50" spans="1:11" x14ac:dyDescent="0.25">
      <c r="A50" s="7">
        <v>43</v>
      </c>
      <c r="B50" s="51" t="s">
        <v>662</v>
      </c>
      <c r="C50" s="7">
        <v>60202805</v>
      </c>
      <c r="D50" s="7" t="s">
        <v>16</v>
      </c>
      <c r="E50" s="7">
        <v>12</v>
      </c>
      <c r="F50" s="7">
        <v>16</v>
      </c>
      <c r="G50" s="7">
        <v>13</v>
      </c>
      <c r="H50" s="7">
        <v>16</v>
      </c>
      <c r="I50" s="7">
        <f t="shared" si="0"/>
        <v>25</v>
      </c>
      <c r="J50" s="7">
        <f t="shared" si="0"/>
        <v>32</v>
      </c>
      <c r="K50" s="7">
        <f t="shared" si="1"/>
        <v>57</v>
      </c>
    </row>
    <row r="51" spans="1:11" x14ac:dyDescent="0.25">
      <c r="A51" s="7">
        <v>44</v>
      </c>
      <c r="B51" s="51" t="s">
        <v>665</v>
      </c>
      <c r="C51" s="7">
        <v>60202587</v>
      </c>
      <c r="D51" s="7" t="s">
        <v>16</v>
      </c>
      <c r="E51" s="7">
        <v>17</v>
      </c>
      <c r="F51" s="7">
        <v>18</v>
      </c>
      <c r="G51" s="7">
        <v>42</v>
      </c>
      <c r="H51" s="7">
        <v>30</v>
      </c>
      <c r="I51" s="7">
        <f t="shared" si="0"/>
        <v>59</v>
      </c>
      <c r="J51" s="7">
        <f t="shared" si="0"/>
        <v>48</v>
      </c>
      <c r="K51" s="7">
        <f t="shared" si="1"/>
        <v>107</v>
      </c>
    </row>
    <row r="52" spans="1:11" x14ac:dyDescent="0.25">
      <c r="A52" s="7">
        <v>45</v>
      </c>
      <c r="B52" s="51" t="s">
        <v>668</v>
      </c>
      <c r="C52" s="7">
        <v>69926237</v>
      </c>
      <c r="D52" s="7" t="s">
        <v>16</v>
      </c>
      <c r="E52" s="7">
        <v>16</v>
      </c>
      <c r="F52" s="7">
        <v>21</v>
      </c>
      <c r="G52" s="7">
        <v>10</v>
      </c>
      <c r="H52" s="7">
        <v>8</v>
      </c>
      <c r="I52" s="7">
        <f t="shared" si="0"/>
        <v>26</v>
      </c>
      <c r="J52" s="7">
        <f t="shared" si="0"/>
        <v>29</v>
      </c>
      <c r="K52" s="7">
        <f t="shared" si="1"/>
        <v>55</v>
      </c>
    </row>
    <row r="53" spans="1:11" x14ac:dyDescent="0.25">
      <c r="A53" s="7">
        <v>46</v>
      </c>
      <c r="B53" s="51" t="s">
        <v>672</v>
      </c>
      <c r="C53" s="7">
        <v>69932672</v>
      </c>
      <c r="D53" s="7" t="s">
        <v>16</v>
      </c>
      <c r="E53" s="7">
        <v>14</v>
      </c>
      <c r="F53" s="7">
        <v>12</v>
      </c>
      <c r="G53" s="7">
        <v>0</v>
      </c>
      <c r="H53" s="7">
        <v>0</v>
      </c>
      <c r="I53" s="7">
        <f t="shared" si="0"/>
        <v>14</v>
      </c>
      <c r="J53" s="7">
        <f t="shared" si="0"/>
        <v>12</v>
      </c>
      <c r="K53" s="7">
        <f t="shared" si="1"/>
        <v>26</v>
      </c>
    </row>
    <row r="54" spans="1:11" x14ac:dyDescent="0.25">
      <c r="A54" s="7">
        <v>47</v>
      </c>
      <c r="B54" s="51" t="s">
        <v>676</v>
      </c>
      <c r="C54" s="7">
        <v>69932673</v>
      </c>
      <c r="D54" s="7" t="s">
        <v>16</v>
      </c>
      <c r="E54" s="7">
        <v>11</v>
      </c>
      <c r="F54" s="7">
        <v>8</v>
      </c>
      <c r="G54" s="7">
        <v>7</v>
      </c>
      <c r="H54" s="7">
        <v>6</v>
      </c>
      <c r="I54" s="7">
        <f t="shared" si="0"/>
        <v>18</v>
      </c>
      <c r="J54" s="7">
        <f t="shared" si="0"/>
        <v>14</v>
      </c>
      <c r="K54" s="7">
        <f t="shared" si="1"/>
        <v>32</v>
      </c>
    </row>
    <row r="55" spans="1:11" x14ac:dyDescent="0.25">
      <c r="A55" s="7">
        <v>48</v>
      </c>
      <c r="B55" s="51" t="s">
        <v>680</v>
      </c>
      <c r="C55" s="7">
        <v>60202826</v>
      </c>
      <c r="D55" s="7" t="s">
        <v>16</v>
      </c>
      <c r="E55" s="7">
        <v>16</v>
      </c>
      <c r="F55" s="7">
        <v>15</v>
      </c>
      <c r="G55" s="7">
        <v>3</v>
      </c>
      <c r="H55" s="7">
        <v>10</v>
      </c>
      <c r="I55" s="7">
        <f t="shared" si="0"/>
        <v>19</v>
      </c>
      <c r="J55" s="7">
        <f t="shared" si="0"/>
        <v>25</v>
      </c>
      <c r="K55" s="7">
        <f t="shared" si="1"/>
        <v>44</v>
      </c>
    </row>
    <row r="56" spans="1:11" x14ac:dyDescent="0.25">
      <c r="A56" s="7">
        <v>49</v>
      </c>
      <c r="B56" s="51" t="s">
        <v>683</v>
      </c>
      <c r="C56" s="7">
        <v>70001996</v>
      </c>
      <c r="D56" s="7" t="s">
        <v>16</v>
      </c>
      <c r="E56" s="7">
        <v>7</v>
      </c>
      <c r="F56" s="7">
        <v>9</v>
      </c>
      <c r="G56" s="7">
        <v>6</v>
      </c>
      <c r="H56" s="7">
        <v>5</v>
      </c>
      <c r="I56" s="7">
        <f t="shared" si="0"/>
        <v>13</v>
      </c>
      <c r="J56" s="7">
        <f t="shared" si="0"/>
        <v>14</v>
      </c>
      <c r="K56" s="7">
        <f t="shared" si="1"/>
        <v>27</v>
      </c>
    </row>
    <row r="57" spans="1:11" x14ac:dyDescent="0.25">
      <c r="A57" s="7">
        <v>50</v>
      </c>
      <c r="B57" s="51" t="s">
        <v>685</v>
      </c>
      <c r="C57" s="7">
        <v>69922929</v>
      </c>
      <c r="D57" s="7" t="s">
        <v>16</v>
      </c>
      <c r="E57" s="7">
        <v>0</v>
      </c>
      <c r="F57" s="7">
        <v>0</v>
      </c>
      <c r="G57" s="7">
        <v>12</v>
      </c>
      <c r="H57" s="7">
        <v>4</v>
      </c>
      <c r="I57" s="7">
        <f t="shared" si="0"/>
        <v>12</v>
      </c>
      <c r="J57" s="7">
        <f t="shared" si="0"/>
        <v>4</v>
      </c>
      <c r="K57" s="7">
        <f t="shared" si="1"/>
        <v>16</v>
      </c>
    </row>
    <row r="58" spans="1:11" x14ac:dyDescent="0.25">
      <c r="A58" s="7">
        <v>51</v>
      </c>
      <c r="B58" s="51" t="s">
        <v>688</v>
      </c>
      <c r="C58" s="7">
        <v>69921707</v>
      </c>
      <c r="D58" s="7" t="s">
        <v>16</v>
      </c>
      <c r="E58" s="7">
        <v>0</v>
      </c>
      <c r="F58" s="7">
        <v>10</v>
      </c>
      <c r="G58" s="7">
        <v>18</v>
      </c>
      <c r="H58" s="7">
        <v>23</v>
      </c>
      <c r="I58" s="7">
        <f t="shared" si="0"/>
        <v>18</v>
      </c>
      <c r="J58" s="7">
        <f t="shared" si="0"/>
        <v>33</v>
      </c>
      <c r="K58" s="7">
        <f t="shared" si="1"/>
        <v>51</v>
      </c>
    </row>
    <row r="59" spans="1:11" x14ac:dyDescent="0.25">
      <c r="A59" s="7">
        <v>52</v>
      </c>
      <c r="B59" s="51" t="s">
        <v>691</v>
      </c>
      <c r="C59" s="7">
        <v>60202819</v>
      </c>
      <c r="D59" s="7" t="s">
        <v>16</v>
      </c>
      <c r="E59" s="7">
        <v>12</v>
      </c>
      <c r="F59" s="7">
        <v>8</v>
      </c>
      <c r="G59" s="7">
        <v>15</v>
      </c>
      <c r="H59" s="7">
        <v>17</v>
      </c>
      <c r="I59" s="7">
        <f t="shared" si="0"/>
        <v>27</v>
      </c>
      <c r="J59" s="7">
        <f t="shared" si="0"/>
        <v>25</v>
      </c>
      <c r="K59" s="7">
        <f t="shared" si="1"/>
        <v>52</v>
      </c>
    </row>
    <row r="60" spans="1:11" x14ac:dyDescent="0.25">
      <c r="A60" s="7">
        <v>53</v>
      </c>
      <c r="B60" s="51" t="s">
        <v>694</v>
      </c>
      <c r="C60" s="7">
        <v>60202832</v>
      </c>
      <c r="D60" s="7" t="s">
        <v>16</v>
      </c>
      <c r="E60" s="7">
        <v>5</v>
      </c>
      <c r="F60" s="7">
        <v>5</v>
      </c>
      <c r="G60" s="7">
        <v>6</v>
      </c>
      <c r="H60" s="7">
        <v>12</v>
      </c>
      <c r="I60" s="7">
        <f t="shared" si="0"/>
        <v>11</v>
      </c>
      <c r="J60" s="7">
        <f t="shared" si="0"/>
        <v>17</v>
      </c>
      <c r="K60" s="7">
        <f t="shared" si="1"/>
        <v>28</v>
      </c>
    </row>
    <row r="61" spans="1:11" x14ac:dyDescent="0.25">
      <c r="A61" s="7">
        <v>54</v>
      </c>
      <c r="B61" s="51" t="s">
        <v>697</v>
      </c>
      <c r="C61" s="7">
        <v>69955479</v>
      </c>
      <c r="D61" s="7" t="s">
        <v>16</v>
      </c>
      <c r="E61" s="7">
        <v>11</v>
      </c>
      <c r="F61" s="7">
        <v>7</v>
      </c>
      <c r="G61" s="7">
        <v>4</v>
      </c>
      <c r="H61" s="7">
        <v>7</v>
      </c>
      <c r="I61" s="7">
        <f t="shared" si="0"/>
        <v>15</v>
      </c>
      <c r="J61" s="7">
        <f t="shared" si="0"/>
        <v>14</v>
      </c>
      <c r="K61" s="7">
        <f t="shared" si="1"/>
        <v>29</v>
      </c>
    </row>
    <row r="62" spans="1:11" x14ac:dyDescent="0.25">
      <c r="A62" s="7">
        <v>55</v>
      </c>
      <c r="B62" s="51" t="s">
        <v>701</v>
      </c>
      <c r="C62" s="7">
        <v>69932657</v>
      </c>
      <c r="D62" s="7" t="s">
        <v>16</v>
      </c>
      <c r="E62" s="7">
        <v>0</v>
      </c>
      <c r="F62" s="7">
        <v>0</v>
      </c>
      <c r="G62" s="7">
        <v>8</v>
      </c>
      <c r="H62" s="7">
        <v>4</v>
      </c>
      <c r="I62" s="7">
        <f t="shared" si="0"/>
        <v>8</v>
      </c>
      <c r="J62" s="7">
        <f t="shared" si="0"/>
        <v>4</v>
      </c>
      <c r="K62" s="7">
        <f t="shared" si="1"/>
        <v>12</v>
      </c>
    </row>
    <row r="63" spans="1:11" x14ac:dyDescent="0.25">
      <c r="A63" s="7">
        <v>56</v>
      </c>
      <c r="B63" s="51" t="s">
        <v>704</v>
      </c>
      <c r="C63" s="7">
        <v>70034316</v>
      </c>
      <c r="D63" s="7" t="s">
        <v>16</v>
      </c>
      <c r="E63" s="7">
        <v>4</v>
      </c>
      <c r="F63" s="7">
        <v>3</v>
      </c>
      <c r="G63" s="7">
        <v>3</v>
      </c>
      <c r="H63" s="7">
        <v>3</v>
      </c>
      <c r="I63" s="7">
        <f t="shared" si="0"/>
        <v>7</v>
      </c>
      <c r="J63" s="7">
        <f t="shared" si="0"/>
        <v>6</v>
      </c>
      <c r="K63" s="7">
        <f t="shared" si="1"/>
        <v>13</v>
      </c>
    </row>
    <row r="64" spans="1:11" x14ac:dyDescent="0.25">
      <c r="A64" s="7">
        <v>57</v>
      </c>
      <c r="B64" s="51" t="s">
        <v>707</v>
      </c>
      <c r="C64" s="7">
        <v>70008645</v>
      </c>
      <c r="D64" s="7" t="s">
        <v>16</v>
      </c>
      <c r="E64" s="7">
        <v>12</v>
      </c>
      <c r="F64" s="7">
        <v>25</v>
      </c>
      <c r="G64" s="7">
        <v>7</v>
      </c>
      <c r="H64" s="7">
        <v>12</v>
      </c>
      <c r="I64" s="7">
        <f t="shared" si="0"/>
        <v>19</v>
      </c>
      <c r="J64" s="7">
        <f t="shared" si="0"/>
        <v>37</v>
      </c>
      <c r="K64" s="7">
        <f t="shared" si="1"/>
        <v>56</v>
      </c>
    </row>
    <row r="65" spans="1:11" x14ac:dyDescent="0.25">
      <c r="A65" s="7">
        <v>58</v>
      </c>
      <c r="B65" s="51" t="s">
        <v>38</v>
      </c>
      <c r="C65" s="7">
        <v>69922126</v>
      </c>
      <c r="D65" s="7" t="s">
        <v>39</v>
      </c>
      <c r="E65" s="7">
        <v>3</v>
      </c>
      <c r="F65" s="7">
        <v>5</v>
      </c>
      <c r="G65" s="7">
        <v>5</v>
      </c>
      <c r="H65" s="7">
        <v>4</v>
      </c>
      <c r="I65" s="7">
        <v>2</v>
      </c>
      <c r="J65" s="7">
        <f t="shared" si="0"/>
        <v>9</v>
      </c>
      <c r="K65" s="7">
        <f t="shared" si="1"/>
        <v>11</v>
      </c>
    </row>
    <row r="66" spans="1:11" x14ac:dyDescent="0.25">
      <c r="A66" s="7">
        <v>59</v>
      </c>
      <c r="B66" s="51" t="s">
        <v>68</v>
      </c>
      <c r="C66" s="7">
        <v>69922226</v>
      </c>
      <c r="D66" s="7" t="s">
        <v>39</v>
      </c>
      <c r="E66" s="7">
        <v>4</v>
      </c>
      <c r="F66" s="7">
        <v>6</v>
      </c>
      <c r="G66" s="7">
        <v>6</v>
      </c>
      <c r="H66" s="7">
        <v>5</v>
      </c>
      <c r="I66" s="7">
        <v>4</v>
      </c>
      <c r="J66" s="7">
        <f t="shared" si="0"/>
        <v>11</v>
      </c>
      <c r="K66" s="7">
        <f t="shared" si="1"/>
        <v>15</v>
      </c>
    </row>
    <row r="67" spans="1:11" x14ac:dyDescent="0.25">
      <c r="A67" s="7">
        <v>60</v>
      </c>
      <c r="B67" s="51" t="s">
        <v>81</v>
      </c>
      <c r="C67" s="7">
        <v>69922223</v>
      </c>
      <c r="D67" s="7" t="s">
        <v>39</v>
      </c>
      <c r="E67" s="7">
        <v>5</v>
      </c>
      <c r="F67" s="7">
        <v>4</v>
      </c>
      <c r="G67" s="7">
        <v>5</v>
      </c>
      <c r="H67" s="7">
        <v>6</v>
      </c>
      <c r="I67" s="7">
        <f t="shared" si="0"/>
        <v>10</v>
      </c>
      <c r="J67" s="7">
        <f t="shared" si="0"/>
        <v>10</v>
      </c>
      <c r="K67" s="7">
        <f t="shared" si="1"/>
        <v>20</v>
      </c>
    </row>
    <row r="68" spans="1:11" s="54" customFormat="1" ht="15.75" x14ac:dyDescent="0.25">
      <c r="A68" s="52" t="s">
        <v>740</v>
      </c>
      <c r="B68" s="52"/>
      <c r="C68" s="52"/>
      <c r="D68" s="52"/>
      <c r="E68" s="53">
        <f>SUM(E8:E67)</f>
        <v>489</v>
      </c>
      <c r="F68" s="53">
        <f t="shared" ref="F68:K68" si="2">SUM(F8:F67)</f>
        <v>475</v>
      </c>
      <c r="G68" s="53">
        <f t="shared" si="2"/>
        <v>557</v>
      </c>
      <c r="H68" s="53">
        <f t="shared" si="2"/>
        <v>574</v>
      </c>
      <c r="I68" s="53">
        <f t="shared" si="2"/>
        <v>1026</v>
      </c>
      <c r="J68" s="53">
        <f t="shared" si="2"/>
        <v>1049</v>
      </c>
      <c r="K68" s="53">
        <f t="shared" si="2"/>
        <v>2075</v>
      </c>
    </row>
  </sheetData>
  <mergeCells count="5">
    <mergeCell ref="A68:D68"/>
    <mergeCell ref="A1:K1"/>
    <mergeCell ref="A2:K2"/>
    <mergeCell ref="A4:K4"/>
    <mergeCell ref="A5:K5"/>
  </mergeCells>
  <pageMargins left="0.7" right="0.7" top="0.75" bottom="0.75" header="0.3" footer="0.3"/>
  <pageSetup paperSize="5" scale="6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5"/>
  <sheetViews>
    <sheetView topLeftCell="A55" workbookViewId="0">
      <selection activeCell="Q75" sqref="Q75"/>
    </sheetView>
  </sheetViews>
  <sheetFormatPr defaultRowHeight="15" x14ac:dyDescent="0.25"/>
  <cols>
    <col min="1" max="1" width="6.5703125" customWidth="1"/>
    <col min="2" max="2" width="27.7109375" bestFit="1" customWidth="1"/>
    <col min="3" max="3" width="11.140625" customWidth="1"/>
    <col min="4" max="4" width="13.5703125" customWidth="1"/>
    <col min="5" max="18" width="7.28515625" customWidth="1"/>
  </cols>
  <sheetData>
    <row r="1" spans="1:19" ht="21" x14ac:dyDescent="0.35">
      <c r="A1" s="19" t="s">
        <v>709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ht="21.75" thickBot="1" x14ac:dyDescent="0.4">
      <c r="A2" s="20" t="s">
        <v>770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15.75" thickTop="1" x14ac:dyDescent="0.25">
      <c r="F3" s="1"/>
      <c r="G3" s="1"/>
    </row>
    <row r="4" spans="1:19" ht="21" x14ac:dyDescent="0.35">
      <c r="A4" s="19" t="s">
        <v>767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5" spans="1:19" ht="21" x14ac:dyDescent="0.35">
      <c r="A5" s="19" t="s">
        <v>769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</row>
    <row r="8" spans="1:19" s="33" customFormat="1" ht="30.75" customHeight="1" x14ac:dyDescent="0.25">
      <c r="A8" s="44" t="s">
        <v>0</v>
      </c>
      <c r="B8" s="45" t="s">
        <v>5</v>
      </c>
      <c r="C8" s="45" t="s">
        <v>1</v>
      </c>
      <c r="D8" s="45" t="s">
        <v>6</v>
      </c>
      <c r="E8" s="45" t="s">
        <v>749</v>
      </c>
      <c r="F8" s="45" t="s">
        <v>750</v>
      </c>
      <c r="G8" s="45" t="s">
        <v>751</v>
      </c>
      <c r="H8" s="45" t="s">
        <v>752</v>
      </c>
      <c r="I8" s="45" t="s">
        <v>753</v>
      </c>
      <c r="J8" s="45" t="s">
        <v>754</v>
      </c>
      <c r="K8" s="45" t="s">
        <v>755</v>
      </c>
      <c r="L8" s="45" t="s">
        <v>756</v>
      </c>
      <c r="M8" s="45" t="s">
        <v>757</v>
      </c>
      <c r="N8" s="45" t="s">
        <v>758</v>
      </c>
      <c r="O8" s="45" t="s">
        <v>759</v>
      </c>
      <c r="P8" s="45" t="s">
        <v>760</v>
      </c>
      <c r="Q8" s="45" t="s">
        <v>743</v>
      </c>
      <c r="R8" s="45" t="s">
        <v>744</v>
      </c>
      <c r="S8" s="44" t="s">
        <v>729</v>
      </c>
    </row>
    <row r="9" spans="1:19" x14ac:dyDescent="0.25">
      <c r="A9" s="7">
        <v>1</v>
      </c>
      <c r="B9" s="8" t="s">
        <v>119</v>
      </c>
      <c r="C9" s="7">
        <v>60200221</v>
      </c>
      <c r="D9" s="7" t="s">
        <v>120</v>
      </c>
      <c r="E9" s="7">
        <v>39</v>
      </c>
      <c r="F9" s="7">
        <v>34</v>
      </c>
      <c r="G9" s="7">
        <v>26</v>
      </c>
      <c r="H9" s="7">
        <v>32</v>
      </c>
      <c r="I9" s="7">
        <v>29</v>
      </c>
      <c r="J9" s="7">
        <v>22</v>
      </c>
      <c r="K9" s="7">
        <v>28</v>
      </c>
      <c r="L9" s="7">
        <v>33</v>
      </c>
      <c r="M9" s="7">
        <v>25</v>
      </c>
      <c r="N9" s="7">
        <v>22</v>
      </c>
      <c r="O9" s="7">
        <v>22</v>
      </c>
      <c r="P9" s="7">
        <v>20</v>
      </c>
      <c r="Q9" s="7">
        <f>SUM(E9,G9,I9,K9,M9,O9)</f>
        <v>169</v>
      </c>
      <c r="R9" s="7">
        <f>SUM(F9,H9,J9,L9,N9,P9)</f>
        <v>163</v>
      </c>
      <c r="S9" s="7">
        <f>SUM(Q9:R9)</f>
        <v>332</v>
      </c>
    </row>
    <row r="10" spans="1:19" x14ac:dyDescent="0.25">
      <c r="A10" s="7">
        <v>2</v>
      </c>
      <c r="B10" s="8" t="s">
        <v>127</v>
      </c>
      <c r="C10" s="7">
        <v>60200220</v>
      </c>
      <c r="D10" s="7" t="s">
        <v>120</v>
      </c>
      <c r="E10" s="7">
        <v>5</v>
      </c>
      <c r="F10" s="7">
        <v>5</v>
      </c>
      <c r="G10" s="7">
        <v>4</v>
      </c>
      <c r="H10" s="7">
        <v>7</v>
      </c>
      <c r="I10" s="7">
        <v>9</v>
      </c>
      <c r="J10" s="7">
        <v>2</v>
      </c>
      <c r="K10" s="7">
        <v>7</v>
      </c>
      <c r="L10" s="7">
        <v>5</v>
      </c>
      <c r="M10" s="7">
        <v>6</v>
      </c>
      <c r="N10" s="7">
        <v>7</v>
      </c>
      <c r="O10" s="7">
        <v>12</v>
      </c>
      <c r="P10" s="7">
        <v>12</v>
      </c>
      <c r="Q10" s="7">
        <f t="shared" ref="Q10:Q73" si="0">SUM(E10,G10,I10,K10,M10,O10)</f>
        <v>43</v>
      </c>
      <c r="R10" s="7">
        <f t="shared" ref="R10:R73" si="1">SUM(F10,H10,J10,L10,N10,P10)</f>
        <v>38</v>
      </c>
      <c r="S10" s="7">
        <f t="shared" ref="S10:S73" si="2">SUM(Q10:R10)</f>
        <v>81</v>
      </c>
    </row>
    <row r="11" spans="1:19" x14ac:dyDescent="0.25">
      <c r="A11" s="7">
        <v>3</v>
      </c>
      <c r="B11" s="8" t="s">
        <v>132</v>
      </c>
      <c r="C11" s="7">
        <v>60200219</v>
      </c>
      <c r="D11" s="7" t="s">
        <v>120</v>
      </c>
      <c r="E11" s="7">
        <v>23</v>
      </c>
      <c r="F11" s="7">
        <v>13</v>
      </c>
      <c r="G11" s="7">
        <v>4</v>
      </c>
      <c r="H11" s="7">
        <v>7</v>
      </c>
      <c r="I11" s="7">
        <v>4</v>
      </c>
      <c r="J11" s="7">
        <v>3</v>
      </c>
      <c r="K11" s="7">
        <v>6</v>
      </c>
      <c r="L11" s="7">
        <v>3</v>
      </c>
      <c r="M11" s="7">
        <v>1</v>
      </c>
      <c r="N11" s="7">
        <v>8</v>
      </c>
      <c r="O11" s="7">
        <v>5</v>
      </c>
      <c r="P11" s="7">
        <v>3</v>
      </c>
      <c r="Q11" s="7">
        <f t="shared" si="0"/>
        <v>43</v>
      </c>
      <c r="R11" s="7">
        <f t="shared" si="1"/>
        <v>37</v>
      </c>
      <c r="S11" s="7">
        <f t="shared" si="2"/>
        <v>80</v>
      </c>
    </row>
    <row r="12" spans="1:19" x14ac:dyDescent="0.25">
      <c r="A12" s="7">
        <v>4</v>
      </c>
      <c r="B12" s="8" t="s">
        <v>138</v>
      </c>
      <c r="C12" s="7">
        <v>60202252</v>
      </c>
      <c r="D12" s="7" t="s">
        <v>120</v>
      </c>
      <c r="E12" s="7">
        <v>20</v>
      </c>
      <c r="F12" s="7">
        <v>16</v>
      </c>
      <c r="G12" s="7">
        <v>15</v>
      </c>
      <c r="H12" s="7">
        <v>19</v>
      </c>
      <c r="I12" s="7">
        <v>13</v>
      </c>
      <c r="J12" s="7">
        <v>17</v>
      </c>
      <c r="K12" s="7">
        <v>14</v>
      </c>
      <c r="L12" s="7">
        <v>14</v>
      </c>
      <c r="M12" s="7">
        <v>14</v>
      </c>
      <c r="N12" s="7">
        <v>15</v>
      </c>
      <c r="O12" s="7">
        <v>10</v>
      </c>
      <c r="P12" s="7">
        <v>8</v>
      </c>
      <c r="Q12" s="7">
        <f t="shared" si="0"/>
        <v>86</v>
      </c>
      <c r="R12" s="7">
        <f t="shared" si="1"/>
        <v>89</v>
      </c>
      <c r="S12" s="7">
        <f t="shared" si="2"/>
        <v>175</v>
      </c>
    </row>
    <row r="13" spans="1:19" x14ac:dyDescent="0.25">
      <c r="A13" s="7">
        <v>5</v>
      </c>
      <c r="B13" s="8" t="s">
        <v>143</v>
      </c>
      <c r="C13" s="7">
        <v>60200167</v>
      </c>
      <c r="D13" s="7" t="s">
        <v>120</v>
      </c>
      <c r="E13" s="7">
        <v>1</v>
      </c>
      <c r="F13" s="7">
        <v>0</v>
      </c>
      <c r="G13" s="7">
        <v>1</v>
      </c>
      <c r="H13" s="7">
        <v>2</v>
      </c>
      <c r="I13" s="7">
        <v>1</v>
      </c>
      <c r="J13" s="7">
        <v>2</v>
      </c>
      <c r="K13" s="7">
        <v>1</v>
      </c>
      <c r="L13" s="7">
        <v>1</v>
      </c>
      <c r="M13" s="7">
        <v>1</v>
      </c>
      <c r="N13" s="7">
        <v>5</v>
      </c>
      <c r="O13" s="7">
        <v>1</v>
      </c>
      <c r="P13" s="7">
        <v>1</v>
      </c>
      <c r="Q13" s="7">
        <f t="shared" si="0"/>
        <v>6</v>
      </c>
      <c r="R13" s="7">
        <f t="shared" si="1"/>
        <v>11</v>
      </c>
      <c r="S13" s="7">
        <f t="shared" si="2"/>
        <v>17</v>
      </c>
    </row>
    <row r="14" spans="1:19" x14ac:dyDescent="0.25">
      <c r="A14" s="7">
        <v>6</v>
      </c>
      <c r="B14" s="8" t="s">
        <v>148</v>
      </c>
      <c r="C14" s="7">
        <v>60200166</v>
      </c>
      <c r="D14" s="7" t="s">
        <v>120</v>
      </c>
      <c r="E14" s="7">
        <v>39</v>
      </c>
      <c r="F14" s="7">
        <v>40</v>
      </c>
      <c r="G14" s="7">
        <v>31</v>
      </c>
      <c r="H14" s="7">
        <v>32</v>
      </c>
      <c r="I14" s="7">
        <v>28</v>
      </c>
      <c r="J14" s="7">
        <v>24</v>
      </c>
      <c r="K14" s="7">
        <v>28</v>
      </c>
      <c r="L14" s="7">
        <v>30</v>
      </c>
      <c r="M14" s="7">
        <v>27</v>
      </c>
      <c r="N14" s="7">
        <v>29</v>
      </c>
      <c r="O14" s="7">
        <v>30</v>
      </c>
      <c r="P14" s="7">
        <v>27</v>
      </c>
      <c r="Q14" s="7">
        <f t="shared" si="0"/>
        <v>183</v>
      </c>
      <c r="R14" s="7">
        <f t="shared" si="1"/>
        <v>182</v>
      </c>
      <c r="S14" s="7">
        <f t="shared" si="2"/>
        <v>365</v>
      </c>
    </row>
    <row r="15" spans="1:19" x14ac:dyDescent="0.25">
      <c r="A15" s="7">
        <v>7</v>
      </c>
      <c r="B15" s="8" t="s">
        <v>152</v>
      </c>
      <c r="C15" s="7">
        <v>60200217</v>
      </c>
      <c r="D15" s="7" t="s">
        <v>120</v>
      </c>
      <c r="E15" s="7">
        <v>7</v>
      </c>
      <c r="F15" s="7">
        <v>4</v>
      </c>
      <c r="G15" s="7">
        <v>3</v>
      </c>
      <c r="H15" s="7">
        <v>7</v>
      </c>
      <c r="I15" s="7">
        <v>1</v>
      </c>
      <c r="J15" s="7">
        <v>2</v>
      </c>
      <c r="K15" s="7">
        <v>5</v>
      </c>
      <c r="L15" s="7">
        <v>5</v>
      </c>
      <c r="M15" s="7">
        <v>4</v>
      </c>
      <c r="N15" s="7">
        <v>10</v>
      </c>
      <c r="O15" s="7">
        <v>9</v>
      </c>
      <c r="P15" s="7">
        <v>5</v>
      </c>
      <c r="Q15" s="7">
        <f t="shared" si="0"/>
        <v>29</v>
      </c>
      <c r="R15" s="7">
        <f t="shared" si="1"/>
        <v>33</v>
      </c>
      <c r="S15" s="7">
        <f t="shared" si="2"/>
        <v>62</v>
      </c>
    </row>
    <row r="16" spans="1:19" x14ac:dyDescent="0.25">
      <c r="A16" s="7">
        <v>8</v>
      </c>
      <c r="B16" s="8" t="s">
        <v>158</v>
      </c>
      <c r="C16" s="7">
        <v>60200216</v>
      </c>
      <c r="D16" s="7" t="s">
        <v>120</v>
      </c>
      <c r="E16" s="7">
        <v>6</v>
      </c>
      <c r="F16" s="7">
        <v>7</v>
      </c>
      <c r="G16" s="7">
        <v>11</v>
      </c>
      <c r="H16" s="7">
        <v>10</v>
      </c>
      <c r="I16" s="7">
        <v>13</v>
      </c>
      <c r="J16" s="7">
        <v>11</v>
      </c>
      <c r="K16" s="7">
        <v>8</v>
      </c>
      <c r="L16" s="7">
        <v>5</v>
      </c>
      <c r="M16" s="7">
        <v>4</v>
      </c>
      <c r="N16" s="7">
        <v>11</v>
      </c>
      <c r="O16" s="7">
        <v>10</v>
      </c>
      <c r="P16" s="7">
        <v>9</v>
      </c>
      <c r="Q16" s="7">
        <f t="shared" si="0"/>
        <v>52</v>
      </c>
      <c r="R16" s="7">
        <f t="shared" si="1"/>
        <v>53</v>
      </c>
      <c r="S16" s="7">
        <f t="shared" si="2"/>
        <v>105</v>
      </c>
    </row>
    <row r="17" spans="1:19" x14ac:dyDescent="0.25">
      <c r="A17" s="7">
        <v>9</v>
      </c>
      <c r="B17" s="8" t="s">
        <v>163</v>
      </c>
      <c r="C17" s="7">
        <v>60202292</v>
      </c>
      <c r="D17" s="7" t="s">
        <v>120</v>
      </c>
      <c r="E17" s="7">
        <v>17</v>
      </c>
      <c r="F17" s="7">
        <v>13</v>
      </c>
      <c r="G17" s="7">
        <v>24</v>
      </c>
      <c r="H17" s="7">
        <v>21</v>
      </c>
      <c r="I17" s="7">
        <v>22</v>
      </c>
      <c r="J17" s="7">
        <v>13</v>
      </c>
      <c r="K17" s="7">
        <v>17</v>
      </c>
      <c r="L17" s="7">
        <v>24</v>
      </c>
      <c r="M17" s="7">
        <v>13</v>
      </c>
      <c r="N17" s="7">
        <v>15</v>
      </c>
      <c r="O17" s="7">
        <v>20</v>
      </c>
      <c r="P17" s="7">
        <v>14</v>
      </c>
      <c r="Q17" s="7">
        <f t="shared" si="0"/>
        <v>113</v>
      </c>
      <c r="R17" s="7">
        <f t="shared" si="1"/>
        <v>100</v>
      </c>
      <c r="S17" s="7">
        <f t="shared" si="2"/>
        <v>213</v>
      </c>
    </row>
    <row r="18" spans="1:19" x14ac:dyDescent="0.25">
      <c r="A18" s="7">
        <v>10</v>
      </c>
      <c r="B18" s="8" t="s">
        <v>168</v>
      </c>
      <c r="C18" s="7">
        <v>60202251</v>
      </c>
      <c r="D18" s="7" t="s">
        <v>120</v>
      </c>
      <c r="E18" s="7">
        <v>3</v>
      </c>
      <c r="F18" s="7">
        <v>5</v>
      </c>
      <c r="G18" s="7">
        <v>3</v>
      </c>
      <c r="H18" s="7">
        <v>6</v>
      </c>
      <c r="I18" s="7">
        <v>5</v>
      </c>
      <c r="J18" s="7">
        <v>2</v>
      </c>
      <c r="K18" s="7">
        <v>6</v>
      </c>
      <c r="L18" s="7">
        <v>2</v>
      </c>
      <c r="M18" s="7">
        <v>7</v>
      </c>
      <c r="N18" s="7">
        <v>5</v>
      </c>
      <c r="O18" s="7">
        <v>5</v>
      </c>
      <c r="P18" s="7">
        <v>2</v>
      </c>
      <c r="Q18" s="7">
        <f t="shared" si="0"/>
        <v>29</v>
      </c>
      <c r="R18" s="7">
        <f t="shared" si="1"/>
        <v>22</v>
      </c>
      <c r="S18" s="7">
        <f t="shared" si="2"/>
        <v>51</v>
      </c>
    </row>
    <row r="19" spans="1:19" x14ac:dyDescent="0.25">
      <c r="A19" s="7">
        <v>11</v>
      </c>
      <c r="B19" s="8" t="s">
        <v>174</v>
      </c>
      <c r="C19" s="7">
        <v>60200174</v>
      </c>
      <c r="D19" s="7" t="s">
        <v>120</v>
      </c>
      <c r="E19" s="7">
        <v>8</v>
      </c>
      <c r="F19" s="7">
        <v>6</v>
      </c>
      <c r="G19" s="7">
        <v>5</v>
      </c>
      <c r="H19" s="7">
        <v>6</v>
      </c>
      <c r="I19" s="7">
        <v>6</v>
      </c>
      <c r="J19" s="7">
        <v>4</v>
      </c>
      <c r="K19" s="7">
        <v>7</v>
      </c>
      <c r="L19" s="7">
        <v>5</v>
      </c>
      <c r="M19" s="7">
        <v>3</v>
      </c>
      <c r="N19" s="7">
        <v>3</v>
      </c>
      <c r="O19" s="7">
        <v>4</v>
      </c>
      <c r="P19" s="7">
        <v>10</v>
      </c>
      <c r="Q19" s="7">
        <f t="shared" si="0"/>
        <v>33</v>
      </c>
      <c r="R19" s="7">
        <f t="shared" si="1"/>
        <v>34</v>
      </c>
      <c r="S19" s="7">
        <f t="shared" si="2"/>
        <v>67</v>
      </c>
    </row>
    <row r="20" spans="1:19" x14ac:dyDescent="0.25">
      <c r="A20" s="7">
        <v>12</v>
      </c>
      <c r="B20" s="8" t="s">
        <v>180</v>
      </c>
      <c r="C20" s="7">
        <v>60203004</v>
      </c>
      <c r="D20" s="7" t="s">
        <v>120</v>
      </c>
      <c r="E20" s="7">
        <v>6</v>
      </c>
      <c r="F20" s="7">
        <v>10</v>
      </c>
      <c r="G20" s="7">
        <v>6</v>
      </c>
      <c r="H20" s="7">
        <v>2</v>
      </c>
      <c r="I20" s="7">
        <v>8</v>
      </c>
      <c r="J20" s="7">
        <v>4</v>
      </c>
      <c r="K20" s="7">
        <v>14</v>
      </c>
      <c r="L20" s="7">
        <v>10</v>
      </c>
      <c r="M20" s="7">
        <v>10</v>
      </c>
      <c r="N20" s="7">
        <v>3</v>
      </c>
      <c r="O20" s="7">
        <v>6</v>
      </c>
      <c r="P20" s="7">
        <v>6</v>
      </c>
      <c r="Q20" s="7">
        <f t="shared" si="0"/>
        <v>50</v>
      </c>
      <c r="R20" s="7">
        <f t="shared" si="1"/>
        <v>35</v>
      </c>
      <c r="S20" s="7">
        <f t="shared" si="2"/>
        <v>85</v>
      </c>
    </row>
    <row r="21" spans="1:19" x14ac:dyDescent="0.25">
      <c r="A21" s="7">
        <v>13</v>
      </c>
      <c r="B21" s="8" t="s">
        <v>185</v>
      </c>
      <c r="C21" s="7">
        <v>60200175</v>
      </c>
      <c r="D21" s="7" t="s">
        <v>120</v>
      </c>
      <c r="E21" s="7">
        <v>4</v>
      </c>
      <c r="F21" s="7">
        <v>8</v>
      </c>
      <c r="G21" s="7">
        <v>11</v>
      </c>
      <c r="H21" s="7">
        <v>12</v>
      </c>
      <c r="I21" s="7">
        <v>13</v>
      </c>
      <c r="J21" s="7">
        <v>5</v>
      </c>
      <c r="K21" s="7">
        <v>3</v>
      </c>
      <c r="L21" s="7">
        <v>8</v>
      </c>
      <c r="M21" s="7">
        <v>16</v>
      </c>
      <c r="N21" s="7">
        <v>15</v>
      </c>
      <c r="O21" s="7">
        <v>11</v>
      </c>
      <c r="P21" s="7">
        <v>10</v>
      </c>
      <c r="Q21" s="7">
        <f t="shared" si="0"/>
        <v>58</v>
      </c>
      <c r="R21" s="7">
        <f t="shared" si="1"/>
        <v>58</v>
      </c>
      <c r="S21" s="7">
        <f t="shared" si="2"/>
        <v>116</v>
      </c>
    </row>
    <row r="22" spans="1:19" x14ac:dyDescent="0.25">
      <c r="A22" s="7">
        <v>14</v>
      </c>
      <c r="B22" s="8" t="s">
        <v>189</v>
      </c>
      <c r="C22" s="7">
        <v>60202312</v>
      </c>
      <c r="D22" s="7" t="s">
        <v>120</v>
      </c>
      <c r="E22" s="7">
        <v>4</v>
      </c>
      <c r="F22" s="7">
        <v>3</v>
      </c>
      <c r="G22" s="7">
        <v>5</v>
      </c>
      <c r="H22" s="7">
        <v>8</v>
      </c>
      <c r="I22" s="7">
        <v>4</v>
      </c>
      <c r="J22" s="7">
        <v>2</v>
      </c>
      <c r="K22" s="7">
        <v>5</v>
      </c>
      <c r="L22" s="7">
        <v>6</v>
      </c>
      <c r="M22" s="7">
        <v>5</v>
      </c>
      <c r="N22" s="7">
        <v>4</v>
      </c>
      <c r="O22" s="7">
        <v>6</v>
      </c>
      <c r="P22" s="7">
        <v>6</v>
      </c>
      <c r="Q22" s="7">
        <f t="shared" si="0"/>
        <v>29</v>
      </c>
      <c r="R22" s="7">
        <f t="shared" si="1"/>
        <v>29</v>
      </c>
      <c r="S22" s="7">
        <f t="shared" si="2"/>
        <v>58</v>
      </c>
    </row>
    <row r="23" spans="1:19" x14ac:dyDescent="0.25">
      <c r="A23" s="7">
        <v>15</v>
      </c>
      <c r="B23" s="8" t="s">
        <v>194</v>
      </c>
      <c r="C23" s="7">
        <v>60200173</v>
      </c>
      <c r="D23" s="7" t="s">
        <v>120</v>
      </c>
      <c r="E23" s="7">
        <v>7</v>
      </c>
      <c r="F23" s="7">
        <v>8</v>
      </c>
      <c r="G23" s="7">
        <v>13</v>
      </c>
      <c r="H23" s="7">
        <v>7</v>
      </c>
      <c r="I23" s="7">
        <v>12</v>
      </c>
      <c r="J23" s="7">
        <v>11</v>
      </c>
      <c r="K23" s="7">
        <v>13</v>
      </c>
      <c r="L23" s="7">
        <v>10</v>
      </c>
      <c r="M23" s="7">
        <v>5</v>
      </c>
      <c r="N23" s="7">
        <v>8</v>
      </c>
      <c r="O23" s="7">
        <v>7</v>
      </c>
      <c r="P23" s="7">
        <v>8</v>
      </c>
      <c r="Q23" s="7">
        <f t="shared" si="0"/>
        <v>57</v>
      </c>
      <c r="R23" s="7">
        <f t="shared" si="1"/>
        <v>52</v>
      </c>
      <c r="S23" s="7">
        <f t="shared" si="2"/>
        <v>109</v>
      </c>
    </row>
    <row r="24" spans="1:19" x14ac:dyDescent="0.25">
      <c r="A24" s="7">
        <v>16</v>
      </c>
      <c r="B24" s="8" t="s">
        <v>198</v>
      </c>
      <c r="C24" s="7">
        <v>60200172</v>
      </c>
      <c r="D24" s="7" t="s">
        <v>120</v>
      </c>
      <c r="E24" s="7">
        <v>11</v>
      </c>
      <c r="F24" s="7">
        <v>9</v>
      </c>
      <c r="G24" s="7">
        <v>11</v>
      </c>
      <c r="H24" s="7">
        <v>12</v>
      </c>
      <c r="I24" s="7">
        <v>17</v>
      </c>
      <c r="J24" s="7">
        <v>26</v>
      </c>
      <c r="K24" s="7">
        <v>19</v>
      </c>
      <c r="L24" s="7">
        <v>22</v>
      </c>
      <c r="M24" s="7">
        <v>11</v>
      </c>
      <c r="N24" s="7">
        <v>12</v>
      </c>
      <c r="O24" s="7">
        <v>14</v>
      </c>
      <c r="P24" s="7">
        <v>8</v>
      </c>
      <c r="Q24" s="7">
        <f t="shared" si="0"/>
        <v>83</v>
      </c>
      <c r="R24" s="7">
        <f t="shared" si="1"/>
        <v>89</v>
      </c>
      <c r="S24" s="7">
        <f t="shared" si="2"/>
        <v>172</v>
      </c>
    </row>
    <row r="25" spans="1:19" x14ac:dyDescent="0.25">
      <c r="A25" s="7">
        <v>17</v>
      </c>
      <c r="B25" s="8" t="s">
        <v>203</v>
      </c>
      <c r="C25" s="7">
        <v>60202303</v>
      </c>
      <c r="D25" s="7" t="s">
        <v>120</v>
      </c>
      <c r="E25" s="7">
        <v>9</v>
      </c>
      <c r="F25" s="7">
        <v>15</v>
      </c>
      <c r="G25" s="7">
        <v>14</v>
      </c>
      <c r="H25" s="7">
        <v>9</v>
      </c>
      <c r="I25" s="7">
        <v>7</v>
      </c>
      <c r="J25" s="7">
        <v>6</v>
      </c>
      <c r="K25" s="7">
        <v>20</v>
      </c>
      <c r="L25" s="7">
        <v>7</v>
      </c>
      <c r="M25" s="7">
        <v>15</v>
      </c>
      <c r="N25" s="7">
        <v>9</v>
      </c>
      <c r="O25" s="7">
        <v>5</v>
      </c>
      <c r="P25" s="7">
        <v>9</v>
      </c>
      <c r="Q25" s="7">
        <f t="shared" si="0"/>
        <v>70</v>
      </c>
      <c r="R25" s="7">
        <f t="shared" si="1"/>
        <v>55</v>
      </c>
      <c r="S25" s="7">
        <f t="shared" si="2"/>
        <v>125</v>
      </c>
    </row>
    <row r="26" spans="1:19" x14ac:dyDescent="0.25">
      <c r="A26" s="7">
        <v>18</v>
      </c>
      <c r="B26" s="8" t="s">
        <v>208</v>
      </c>
      <c r="C26" s="7">
        <v>60200223</v>
      </c>
      <c r="D26" s="7" t="s">
        <v>120</v>
      </c>
      <c r="E26" s="7">
        <v>11</v>
      </c>
      <c r="F26" s="7">
        <v>11</v>
      </c>
      <c r="G26" s="7">
        <v>13</v>
      </c>
      <c r="H26" s="7">
        <v>3</v>
      </c>
      <c r="I26" s="7">
        <v>15</v>
      </c>
      <c r="J26" s="7">
        <v>7</v>
      </c>
      <c r="K26" s="7">
        <v>12</v>
      </c>
      <c r="L26" s="7">
        <v>6</v>
      </c>
      <c r="M26" s="7">
        <v>10</v>
      </c>
      <c r="N26" s="7">
        <v>7</v>
      </c>
      <c r="O26" s="7">
        <v>12</v>
      </c>
      <c r="P26" s="7">
        <v>7</v>
      </c>
      <c r="Q26" s="7">
        <f t="shared" si="0"/>
        <v>73</v>
      </c>
      <c r="R26" s="7">
        <f t="shared" si="1"/>
        <v>41</v>
      </c>
      <c r="S26" s="7">
        <f t="shared" si="2"/>
        <v>114</v>
      </c>
    </row>
    <row r="27" spans="1:19" x14ac:dyDescent="0.25">
      <c r="A27" s="7">
        <v>19</v>
      </c>
      <c r="B27" s="8" t="s">
        <v>213</v>
      </c>
      <c r="C27" s="7">
        <v>60202295</v>
      </c>
      <c r="D27" s="7" t="s">
        <v>120</v>
      </c>
      <c r="E27" s="7">
        <v>15</v>
      </c>
      <c r="F27" s="7">
        <v>7</v>
      </c>
      <c r="G27" s="7">
        <v>7</v>
      </c>
      <c r="H27" s="7">
        <v>8</v>
      </c>
      <c r="I27" s="7">
        <v>7</v>
      </c>
      <c r="J27" s="7">
        <v>5</v>
      </c>
      <c r="K27" s="7">
        <v>9</v>
      </c>
      <c r="L27" s="7">
        <v>6</v>
      </c>
      <c r="M27" s="7">
        <v>14</v>
      </c>
      <c r="N27" s="7">
        <v>8</v>
      </c>
      <c r="O27" s="7">
        <v>14</v>
      </c>
      <c r="P27" s="7">
        <v>9</v>
      </c>
      <c r="Q27" s="7">
        <f t="shared" si="0"/>
        <v>66</v>
      </c>
      <c r="R27" s="7">
        <f t="shared" si="1"/>
        <v>43</v>
      </c>
      <c r="S27" s="7">
        <f t="shared" si="2"/>
        <v>109</v>
      </c>
    </row>
    <row r="28" spans="1:19" x14ac:dyDescent="0.25">
      <c r="A28" s="7">
        <v>20</v>
      </c>
      <c r="B28" s="8" t="s">
        <v>217</v>
      </c>
      <c r="C28" s="7">
        <v>60200161</v>
      </c>
      <c r="D28" s="7" t="s">
        <v>120</v>
      </c>
      <c r="E28" s="7">
        <v>10</v>
      </c>
      <c r="F28" s="7">
        <v>14</v>
      </c>
      <c r="G28" s="7">
        <v>10</v>
      </c>
      <c r="H28" s="7">
        <v>13</v>
      </c>
      <c r="I28" s="7">
        <v>21</v>
      </c>
      <c r="J28" s="7">
        <v>4</v>
      </c>
      <c r="K28" s="7">
        <v>8</v>
      </c>
      <c r="L28" s="7">
        <v>10</v>
      </c>
      <c r="M28" s="7">
        <v>13</v>
      </c>
      <c r="N28" s="7">
        <v>11</v>
      </c>
      <c r="O28" s="7">
        <v>12</v>
      </c>
      <c r="P28" s="7">
        <v>5</v>
      </c>
      <c r="Q28" s="7">
        <f t="shared" si="0"/>
        <v>74</v>
      </c>
      <c r="R28" s="7">
        <f t="shared" si="1"/>
        <v>57</v>
      </c>
      <c r="S28" s="7">
        <f t="shared" si="2"/>
        <v>131</v>
      </c>
    </row>
    <row r="29" spans="1:19" x14ac:dyDescent="0.25">
      <c r="A29" s="7">
        <v>21</v>
      </c>
      <c r="B29" s="8" t="s">
        <v>223</v>
      </c>
      <c r="C29" s="7">
        <v>60200202</v>
      </c>
      <c r="D29" s="7" t="s">
        <v>120</v>
      </c>
      <c r="E29" s="7">
        <v>8</v>
      </c>
      <c r="F29" s="7">
        <v>20</v>
      </c>
      <c r="G29" s="7">
        <v>12</v>
      </c>
      <c r="H29" s="7">
        <v>13</v>
      </c>
      <c r="I29" s="7">
        <v>9</v>
      </c>
      <c r="J29" s="7">
        <v>12</v>
      </c>
      <c r="K29" s="7">
        <v>9</v>
      </c>
      <c r="L29" s="7">
        <v>13</v>
      </c>
      <c r="M29" s="7">
        <v>14</v>
      </c>
      <c r="N29" s="7">
        <v>17</v>
      </c>
      <c r="O29" s="7">
        <v>16</v>
      </c>
      <c r="P29" s="7">
        <v>12</v>
      </c>
      <c r="Q29" s="7">
        <f t="shared" si="0"/>
        <v>68</v>
      </c>
      <c r="R29" s="7">
        <f t="shared" si="1"/>
        <v>87</v>
      </c>
      <c r="S29" s="7">
        <f t="shared" si="2"/>
        <v>155</v>
      </c>
    </row>
    <row r="30" spans="1:19" x14ac:dyDescent="0.25">
      <c r="A30" s="7">
        <v>22</v>
      </c>
      <c r="B30" s="8" t="s">
        <v>229</v>
      </c>
      <c r="C30" s="7">
        <v>60200197</v>
      </c>
      <c r="D30" s="7" t="s">
        <v>120</v>
      </c>
      <c r="E30" s="7">
        <v>7</v>
      </c>
      <c r="F30" s="7">
        <v>2</v>
      </c>
      <c r="G30" s="7">
        <v>12</v>
      </c>
      <c r="H30" s="7">
        <v>9</v>
      </c>
      <c r="I30" s="7">
        <v>14</v>
      </c>
      <c r="J30" s="7">
        <v>8</v>
      </c>
      <c r="K30" s="7">
        <v>8</v>
      </c>
      <c r="L30" s="7">
        <v>9</v>
      </c>
      <c r="M30" s="7">
        <v>8</v>
      </c>
      <c r="N30" s="7">
        <v>11</v>
      </c>
      <c r="O30" s="7">
        <v>14</v>
      </c>
      <c r="P30" s="7">
        <v>7</v>
      </c>
      <c r="Q30" s="7">
        <f t="shared" si="0"/>
        <v>63</v>
      </c>
      <c r="R30" s="7">
        <f t="shared" si="1"/>
        <v>46</v>
      </c>
      <c r="S30" s="7">
        <f t="shared" si="2"/>
        <v>109</v>
      </c>
    </row>
    <row r="31" spans="1:19" x14ac:dyDescent="0.25">
      <c r="A31" s="7">
        <v>23</v>
      </c>
      <c r="B31" s="8" t="s">
        <v>232</v>
      </c>
      <c r="C31" s="7">
        <v>60202580</v>
      </c>
      <c r="D31" s="7" t="s">
        <v>120</v>
      </c>
      <c r="E31" s="7">
        <v>3</v>
      </c>
      <c r="F31" s="7">
        <v>0</v>
      </c>
      <c r="G31" s="7">
        <v>12</v>
      </c>
      <c r="H31" s="7">
        <v>19</v>
      </c>
      <c r="I31" s="7">
        <v>1</v>
      </c>
      <c r="J31" s="7">
        <v>0</v>
      </c>
      <c r="K31" s="7">
        <v>9</v>
      </c>
      <c r="L31" s="7">
        <v>2</v>
      </c>
      <c r="M31" s="7">
        <v>5</v>
      </c>
      <c r="N31" s="7">
        <v>4</v>
      </c>
      <c r="O31" s="7">
        <v>4</v>
      </c>
      <c r="P31" s="7">
        <v>4</v>
      </c>
      <c r="Q31" s="7">
        <f t="shared" si="0"/>
        <v>34</v>
      </c>
      <c r="R31" s="7">
        <f t="shared" si="1"/>
        <v>29</v>
      </c>
      <c r="S31" s="7">
        <f t="shared" si="2"/>
        <v>63</v>
      </c>
    </row>
    <row r="32" spans="1:19" x14ac:dyDescent="0.25">
      <c r="A32" s="7">
        <v>24</v>
      </c>
      <c r="B32" s="8" t="s">
        <v>239</v>
      </c>
      <c r="C32" s="7">
        <v>60200196</v>
      </c>
      <c r="D32" s="7" t="s">
        <v>120</v>
      </c>
      <c r="E32" s="7">
        <v>13</v>
      </c>
      <c r="F32" s="7">
        <v>11</v>
      </c>
      <c r="G32" s="7">
        <v>6</v>
      </c>
      <c r="H32" s="7">
        <v>6</v>
      </c>
      <c r="I32" s="7">
        <v>5</v>
      </c>
      <c r="J32" s="7">
        <v>2</v>
      </c>
      <c r="K32" s="7">
        <v>4</v>
      </c>
      <c r="L32" s="7">
        <v>3</v>
      </c>
      <c r="M32" s="7">
        <v>7</v>
      </c>
      <c r="N32" s="7">
        <v>7</v>
      </c>
      <c r="O32" s="7">
        <v>5</v>
      </c>
      <c r="P32" s="7">
        <v>6</v>
      </c>
      <c r="Q32" s="7">
        <f t="shared" si="0"/>
        <v>40</v>
      </c>
      <c r="R32" s="7">
        <f t="shared" si="1"/>
        <v>35</v>
      </c>
      <c r="S32" s="7">
        <f t="shared" si="2"/>
        <v>75</v>
      </c>
    </row>
    <row r="33" spans="1:19" x14ac:dyDescent="0.25">
      <c r="A33" s="7">
        <v>25</v>
      </c>
      <c r="B33" s="8" t="s">
        <v>245</v>
      </c>
      <c r="C33" s="7">
        <v>60200212</v>
      </c>
      <c r="D33" s="7" t="s">
        <v>120</v>
      </c>
      <c r="E33" s="7">
        <v>28</v>
      </c>
      <c r="F33" s="7">
        <v>26</v>
      </c>
      <c r="G33" s="7">
        <v>27</v>
      </c>
      <c r="H33" s="7">
        <v>25</v>
      </c>
      <c r="I33" s="7">
        <v>25</v>
      </c>
      <c r="J33" s="7">
        <v>26</v>
      </c>
      <c r="K33" s="7">
        <v>27</v>
      </c>
      <c r="L33" s="7">
        <v>34</v>
      </c>
      <c r="M33" s="7">
        <v>34</v>
      </c>
      <c r="N33" s="7">
        <v>27</v>
      </c>
      <c r="O33" s="7">
        <v>29</v>
      </c>
      <c r="P33" s="7">
        <v>27</v>
      </c>
      <c r="Q33" s="7">
        <f t="shared" si="0"/>
        <v>170</v>
      </c>
      <c r="R33" s="7">
        <f t="shared" si="1"/>
        <v>165</v>
      </c>
      <c r="S33" s="7">
        <f t="shared" si="2"/>
        <v>335</v>
      </c>
    </row>
    <row r="34" spans="1:19" x14ac:dyDescent="0.25">
      <c r="A34" s="7">
        <v>26</v>
      </c>
      <c r="B34" s="8" t="s">
        <v>250</v>
      </c>
      <c r="C34" s="7">
        <v>60200226</v>
      </c>
      <c r="D34" s="7" t="s">
        <v>120</v>
      </c>
      <c r="E34" s="7">
        <v>8</v>
      </c>
      <c r="F34" s="7">
        <v>6</v>
      </c>
      <c r="G34" s="7">
        <v>15</v>
      </c>
      <c r="H34" s="7">
        <v>9</v>
      </c>
      <c r="I34" s="7">
        <v>9</v>
      </c>
      <c r="J34" s="7">
        <v>11</v>
      </c>
      <c r="K34" s="7">
        <v>7</v>
      </c>
      <c r="L34" s="7">
        <v>7</v>
      </c>
      <c r="M34" s="7">
        <v>9</v>
      </c>
      <c r="N34" s="7">
        <v>9</v>
      </c>
      <c r="O34" s="7">
        <v>17</v>
      </c>
      <c r="P34" s="7">
        <v>8</v>
      </c>
      <c r="Q34" s="7">
        <f t="shared" si="0"/>
        <v>65</v>
      </c>
      <c r="R34" s="7">
        <f t="shared" si="1"/>
        <v>50</v>
      </c>
      <c r="S34" s="7">
        <f t="shared" si="2"/>
        <v>115</v>
      </c>
    </row>
    <row r="35" spans="1:19" x14ac:dyDescent="0.25">
      <c r="A35" s="7">
        <v>27</v>
      </c>
      <c r="B35" s="8" t="s">
        <v>253</v>
      </c>
      <c r="C35" s="7">
        <v>60200227</v>
      </c>
      <c r="D35" s="7" t="s">
        <v>120</v>
      </c>
      <c r="E35" s="7">
        <v>14</v>
      </c>
      <c r="F35" s="7">
        <v>18</v>
      </c>
      <c r="G35" s="7">
        <v>14</v>
      </c>
      <c r="H35" s="7">
        <v>12</v>
      </c>
      <c r="I35" s="7">
        <v>13</v>
      </c>
      <c r="J35" s="7">
        <v>18</v>
      </c>
      <c r="K35" s="7">
        <v>29</v>
      </c>
      <c r="L35" s="7">
        <v>23</v>
      </c>
      <c r="M35" s="7">
        <v>22</v>
      </c>
      <c r="N35" s="7">
        <v>18</v>
      </c>
      <c r="O35" s="7">
        <v>16</v>
      </c>
      <c r="P35" s="7">
        <v>8</v>
      </c>
      <c r="Q35" s="7">
        <f t="shared" si="0"/>
        <v>108</v>
      </c>
      <c r="R35" s="7">
        <f t="shared" si="1"/>
        <v>97</v>
      </c>
      <c r="S35" s="7">
        <f t="shared" si="2"/>
        <v>205</v>
      </c>
    </row>
    <row r="36" spans="1:19" x14ac:dyDescent="0.25">
      <c r="A36" s="7">
        <v>28</v>
      </c>
      <c r="B36" s="8" t="s">
        <v>259</v>
      </c>
      <c r="C36" s="7">
        <v>60202311</v>
      </c>
      <c r="D36" s="7" t="s">
        <v>120</v>
      </c>
      <c r="E36" s="7">
        <v>6</v>
      </c>
      <c r="F36" s="7">
        <v>10</v>
      </c>
      <c r="G36" s="7">
        <v>8</v>
      </c>
      <c r="H36" s="7">
        <v>10</v>
      </c>
      <c r="I36" s="7">
        <v>8</v>
      </c>
      <c r="J36" s="7">
        <v>10</v>
      </c>
      <c r="K36" s="7">
        <v>6</v>
      </c>
      <c r="L36" s="7">
        <v>8</v>
      </c>
      <c r="M36" s="7">
        <v>5</v>
      </c>
      <c r="N36" s="7">
        <v>3</v>
      </c>
      <c r="O36" s="7">
        <v>9</v>
      </c>
      <c r="P36" s="7">
        <v>5</v>
      </c>
      <c r="Q36" s="7">
        <f t="shared" si="0"/>
        <v>42</v>
      </c>
      <c r="R36" s="7">
        <f t="shared" si="1"/>
        <v>46</v>
      </c>
      <c r="S36" s="7">
        <f t="shared" si="2"/>
        <v>88</v>
      </c>
    </row>
    <row r="37" spans="1:19" x14ac:dyDescent="0.25">
      <c r="A37" s="7">
        <v>29</v>
      </c>
      <c r="B37" s="8" t="s">
        <v>265</v>
      </c>
      <c r="C37" s="7">
        <v>60203606</v>
      </c>
      <c r="D37" s="7" t="s">
        <v>120</v>
      </c>
      <c r="E37" s="7">
        <v>4</v>
      </c>
      <c r="F37" s="7">
        <v>4</v>
      </c>
      <c r="G37" s="7">
        <v>5</v>
      </c>
      <c r="H37" s="7">
        <v>5</v>
      </c>
      <c r="I37" s="7">
        <v>4</v>
      </c>
      <c r="J37" s="7">
        <v>5</v>
      </c>
      <c r="K37" s="7">
        <v>5</v>
      </c>
      <c r="L37" s="7">
        <v>5</v>
      </c>
      <c r="M37" s="7">
        <v>5</v>
      </c>
      <c r="N37" s="7">
        <v>9</v>
      </c>
      <c r="O37" s="7">
        <v>9</v>
      </c>
      <c r="P37" s="7">
        <v>5</v>
      </c>
      <c r="Q37" s="7">
        <f t="shared" si="0"/>
        <v>32</v>
      </c>
      <c r="R37" s="7">
        <f t="shared" si="1"/>
        <v>33</v>
      </c>
      <c r="S37" s="7">
        <f t="shared" si="2"/>
        <v>65</v>
      </c>
    </row>
    <row r="38" spans="1:19" x14ac:dyDescent="0.25">
      <c r="A38" s="7">
        <v>30</v>
      </c>
      <c r="B38" s="8" t="s">
        <v>270</v>
      </c>
      <c r="C38" s="7">
        <v>60202492</v>
      </c>
      <c r="D38" s="7" t="s">
        <v>120</v>
      </c>
      <c r="E38" s="7">
        <v>3</v>
      </c>
      <c r="F38" s="7">
        <v>1</v>
      </c>
      <c r="G38" s="7">
        <v>4</v>
      </c>
      <c r="H38" s="7">
        <v>3</v>
      </c>
      <c r="I38" s="7">
        <v>7</v>
      </c>
      <c r="J38" s="7">
        <v>7</v>
      </c>
      <c r="K38" s="7">
        <v>5</v>
      </c>
      <c r="L38" s="7">
        <v>2</v>
      </c>
      <c r="M38" s="7">
        <v>4</v>
      </c>
      <c r="N38" s="7">
        <v>7</v>
      </c>
      <c r="O38" s="7">
        <v>6</v>
      </c>
      <c r="P38" s="7">
        <v>11</v>
      </c>
      <c r="Q38" s="7">
        <f t="shared" si="0"/>
        <v>29</v>
      </c>
      <c r="R38" s="7">
        <f t="shared" si="1"/>
        <v>31</v>
      </c>
      <c r="S38" s="7">
        <f t="shared" si="2"/>
        <v>60</v>
      </c>
    </row>
    <row r="39" spans="1:19" x14ac:dyDescent="0.25">
      <c r="A39" s="7">
        <v>31</v>
      </c>
      <c r="B39" s="8" t="s">
        <v>276</v>
      </c>
      <c r="C39" s="7">
        <v>60202249</v>
      </c>
      <c r="D39" s="7" t="s">
        <v>120</v>
      </c>
      <c r="E39" s="7">
        <v>17</v>
      </c>
      <c r="F39" s="7">
        <v>16</v>
      </c>
      <c r="G39" s="7">
        <v>11</v>
      </c>
      <c r="H39" s="7">
        <v>5</v>
      </c>
      <c r="I39" s="7">
        <v>6</v>
      </c>
      <c r="J39" s="7">
        <v>5</v>
      </c>
      <c r="K39" s="7">
        <v>2</v>
      </c>
      <c r="L39" s="7">
        <v>8</v>
      </c>
      <c r="M39" s="7">
        <v>7</v>
      </c>
      <c r="N39" s="7">
        <v>7</v>
      </c>
      <c r="O39" s="7">
        <v>15</v>
      </c>
      <c r="P39" s="7">
        <v>8</v>
      </c>
      <c r="Q39" s="7">
        <f t="shared" si="0"/>
        <v>58</v>
      </c>
      <c r="R39" s="7">
        <f t="shared" si="1"/>
        <v>49</v>
      </c>
      <c r="S39" s="7">
        <f t="shared" si="2"/>
        <v>107</v>
      </c>
    </row>
    <row r="40" spans="1:19" x14ac:dyDescent="0.25">
      <c r="A40" s="7">
        <v>32</v>
      </c>
      <c r="B40" s="8" t="s">
        <v>281</v>
      </c>
      <c r="C40" s="7">
        <v>60202491</v>
      </c>
      <c r="D40" s="7" t="s">
        <v>120</v>
      </c>
      <c r="E40" s="7">
        <v>8</v>
      </c>
      <c r="F40" s="7">
        <v>8</v>
      </c>
      <c r="G40" s="7">
        <v>11</v>
      </c>
      <c r="H40" s="7">
        <v>3</v>
      </c>
      <c r="I40" s="7">
        <v>8</v>
      </c>
      <c r="J40" s="7">
        <v>2</v>
      </c>
      <c r="K40" s="7">
        <v>6</v>
      </c>
      <c r="L40" s="7">
        <v>6</v>
      </c>
      <c r="M40" s="7">
        <v>5</v>
      </c>
      <c r="N40" s="7">
        <v>7</v>
      </c>
      <c r="O40" s="7">
        <v>7</v>
      </c>
      <c r="P40" s="7">
        <v>5</v>
      </c>
      <c r="Q40" s="7">
        <f t="shared" si="0"/>
        <v>45</v>
      </c>
      <c r="R40" s="7">
        <f t="shared" si="1"/>
        <v>31</v>
      </c>
      <c r="S40" s="7">
        <f t="shared" si="2"/>
        <v>76</v>
      </c>
    </row>
    <row r="41" spans="1:19" x14ac:dyDescent="0.25">
      <c r="A41" s="7">
        <v>33</v>
      </c>
      <c r="B41" s="8" t="s">
        <v>285</v>
      </c>
      <c r="C41" s="7">
        <v>60200230</v>
      </c>
      <c r="D41" s="7" t="s">
        <v>120</v>
      </c>
      <c r="E41" s="7">
        <v>7</v>
      </c>
      <c r="F41" s="7">
        <v>8</v>
      </c>
      <c r="G41" s="7">
        <v>8</v>
      </c>
      <c r="H41" s="7">
        <v>9</v>
      </c>
      <c r="I41" s="7">
        <v>13</v>
      </c>
      <c r="J41" s="7">
        <v>8</v>
      </c>
      <c r="K41" s="7">
        <v>7</v>
      </c>
      <c r="L41" s="7">
        <v>10</v>
      </c>
      <c r="M41" s="7">
        <v>8</v>
      </c>
      <c r="N41" s="7">
        <v>13</v>
      </c>
      <c r="O41" s="7">
        <v>9</v>
      </c>
      <c r="P41" s="7">
        <v>13</v>
      </c>
      <c r="Q41" s="7">
        <f t="shared" si="0"/>
        <v>52</v>
      </c>
      <c r="R41" s="7">
        <f t="shared" si="1"/>
        <v>61</v>
      </c>
      <c r="S41" s="7">
        <f t="shared" si="2"/>
        <v>113</v>
      </c>
    </row>
    <row r="42" spans="1:19" x14ac:dyDescent="0.25">
      <c r="A42" s="7">
        <v>34</v>
      </c>
      <c r="B42" s="8" t="s">
        <v>288</v>
      </c>
      <c r="C42" s="7">
        <v>60202308</v>
      </c>
      <c r="D42" s="7" t="s">
        <v>120</v>
      </c>
      <c r="E42" s="7">
        <v>19</v>
      </c>
      <c r="F42" s="7">
        <v>13</v>
      </c>
      <c r="G42" s="7">
        <v>16</v>
      </c>
      <c r="H42" s="7">
        <v>14</v>
      </c>
      <c r="I42" s="7">
        <v>14</v>
      </c>
      <c r="J42" s="7">
        <v>13</v>
      </c>
      <c r="K42" s="7">
        <v>9</v>
      </c>
      <c r="L42" s="7">
        <v>17</v>
      </c>
      <c r="M42" s="7">
        <v>12</v>
      </c>
      <c r="N42" s="7">
        <v>9</v>
      </c>
      <c r="O42" s="7">
        <v>15</v>
      </c>
      <c r="P42" s="7">
        <v>11</v>
      </c>
      <c r="Q42" s="7">
        <f t="shared" si="0"/>
        <v>85</v>
      </c>
      <c r="R42" s="7">
        <f t="shared" si="1"/>
        <v>77</v>
      </c>
      <c r="S42" s="7">
        <f t="shared" si="2"/>
        <v>162</v>
      </c>
    </row>
    <row r="43" spans="1:19" x14ac:dyDescent="0.25">
      <c r="A43" s="7">
        <v>35</v>
      </c>
      <c r="B43" s="8" t="s">
        <v>293</v>
      </c>
      <c r="C43" s="7">
        <v>60200199</v>
      </c>
      <c r="D43" s="7" t="s">
        <v>120</v>
      </c>
      <c r="E43" s="7">
        <v>30</v>
      </c>
      <c r="F43" s="7">
        <v>26</v>
      </c>
      <c r="G43" s="7">
        <v>18</v>
      </c>
      <c r="H43" s="7">
        <v>25</v>
      </c>
      <c r="I43" s="7">
        <v>23</v>
      </c>
      <c r="J43" s="7">
        <v>16</v>
      </c>
      <c r="K43" s="7">
        <v>34</v>
      </c>
      <c r="L43" s="7">
        <v>30</v>
      </c>
      <c r="M43" s="7">
        <v>36</v>
      </c>
      <c r="N43" s="7">
        <v>25</v>
      </c>
      <c r="O43" s="7">
        <v>28</v>
      </c>
      <c r="P43" s="7">
        <v>24</v>
      </c>
      <c r="Q43" s="7">
        <f t="shared" si="0"/>
        <v>169</v>
      </c>
      <c r="R43" s="7">
        <f t="shared" si="1"/>
        <v>146</v>
      </c>
      <c r="S43" s="7">
        <f t="shared" si="2"/>
        <v>315</v>
      </c>
    </row>
    <row r="44" spans="1:19" x14ac:dyDescent="0.25">
      <c r="A44" s="7">
        <v>36</v>
      </c>
      <c r="B44" s="8" t="s">
        <v>297</v>
      </c>
      <c r="C44" s="7">
        <v>60200232</v>
      </c>
      <c r="D44" s="7" t="s">
        <v>120</v>
      </c>
      <c r="E44" s="7">
        <v>12</v>
      </c>
      <c r="F44" s="7">
        <v>13</v>
      </c>
      <c r="G44" s="7">
        <v>9</v>
      </c>
      <c r="H44" s="7">
        <v>9</v>
      </c>
      <c r="I44" s="7">
        <v>8</v>
      </c>
      <c r="J44" s="7">
        <v>7</v>
      </c>
      <c r="K44" s="7">
        <v>11</v>
      </c>
      <c r="L44" s="7">
        <v>5</v>
      </c>
      <c r="M44" s="7">
        <v>10</v>
      </c>
      <c r="N44" s="7">
        <v>4</v>
      </c>
      <c r="O44" s="7">
        <v>12</v>
      </c>
      <c r="P44" s="7">
        <v>9</v>
      </c>
      <c r="Q44" s="7">
        <f t="shared" si="0"/>
        <v>62</v>
      </c>
      <c r="R44" s="7">
        <f t="shared" si="1"/>
        <v>47</v>
      </c>
      <c r="S44" s="7">
        <f t="shared" si="2"/>
        <v>109</v>
      </c>
    </row>
    <row r="45" spans="1:19" x14ac:dyDescent="0.25">
      <c r="A45" s="7">
        <v>37</v>
      </c>
      <c r="B45" s="8" t="s">
        <v>302</v>
      </c>
      <c r="C45" s="7">
        <v>60202493</v>
      </c>
      <c r="D45" s="7" t="s">
        <v>120</v>
      </c>
      <c r="E45" s="7">
        <v>7</v>
      </c>
      <c r="F45" s="7">
        <v>7</v>
      </c>
      <c r="G45" s="7">
        <v>6</v>
      </c>
      <c r="H45" s="7">
        <v>11</v>
      </c>
      <c r="I45" s="7">
        <v>4</v>
      </c>
      <c r="J45" s="7">
        <v>9</v>
      </c>
      <c r="K45" s="7">
        <v>13</v>
      </c>
      <c r="L45" s="7">
        <v>8</v>
      </c>
      <c r="M45" s="7">
        <v>10</v>
      </c>
      <c r="N45" s="7">
        <v>7</v>
      </c>
      <c r="O45" s="7">
        <v>12</v>
      </c>
      <c r="P45" s="7">
        <v>3</v>
      </c>
      <c r="Q45" s="7">
        <f t="shared" si="0"/>
        <v>52</v>
      </c>
      <c r="R45" s="7">
        <f t="shared" si="1"/>
        <v>45</v>
      </c>
      <c r="S45" s="7">
        <f t="shared" si="2"/>
        <v>97</v>
      </c>
    </row>
    <row r="46" spans="1:19" x14ac:dyDescent="0.25">
      <c r="A46" s="7">
        <v>38</v>
      </c>
      <c r="B46" s="8" t="s">
        <v>305</v>
      </c>
      <c r="C46" s="7">
        <v>60202307</v>
      </c>
      <c r="D46" s="7" t="s">
        <v>120</v>
      </c>
      <c r="E46" s="7">
        <v>39</v>
      </c>
      <c r="F46" s="7">
        <v>35</v>
      </c>
      <c r="G46" s="7">
        <v>15</v>
      </c>
      <c r="H46" s="7">
        <v>17</v>
      </c>
      <c r="I46" s="7">
        <v>27</v>
      </c>
      <c r="J46" s="7">
        <v>21</v>
      </c>
      <c r="K46" s="7">
        <v>29</v>
      </c>
      <c r="L46" s="7">
        <v>19</v>
      </c>
      <c r="M46" s="7">
        <v>27</v>
      </c>
      <c r="N46" s="7">
        <v>23</v>
      </c>
      <c r="O46" s="7">
        <v>28</v>
      </c>
      <c r="P46" s="7">
        <v>16</v>
      </c>
      <c r="Q46" s="7">
        <f t="shared" si="0"/>
        <v>165</v>
      </c>
      <c r="R46" s="7">
        <f t="shared" si="1"/>
        <v>131</v>
      </c>
      <c r="S46" s="7">
        <f t="shared" si="2"/>
        <v>296</v>
      </c>
    </row>
    <row r="47" spans="1:19" x14ac:dyDescent="0.25">
      <c r="A47" s="7">
        <v>39</v>
      </c>
      <c r="B47" s="8" t="s">
        <v>310</v>
      </c>
      <c r="C47" s="7">
        <v>60202578</v>
      </c>
      <c r="D47" s="7" t="s">
        <v>120</v>
      </c>
      <c r="E47" s="7">
        <v>11</v>
      </c>
      <c r="F47" s="7">
        <v>13</v>
      </c>
      <c r="G47" s="7">
        <v>24</v>
      </c>
      <c r="H47" s="7">
        <v>20</v>
      </c>
      <c r="I47" s="7">
        <v>17</v>
      </c>
      <c r="J47" s="7">
        <v>13</v>
      </c>
      <c r="K47" s="7">
        <v>9</v>
      </c>
      <c r="L47" s="7">
        <v>13</v>
      </c>
      <c r="M47" s="7">
        <v>19</v>
      </c>
      <c r="N47" s="7">
        <v>7</v>
      </c>
      <c r="O47" s="7">
        <v>12</v>
      </c>
      <c r="P47" s="7">
        <v>9</v>
      </c>
      <c r="Q47" s="7">
        <f t="shared" si="0"/>
        <v>92</v>
      </c>
      <c r="R47" s="7">
        <f t="shared" si="1"/>
        <v>75</v>
      </c>
      <c r="S47" s="7">
        <f t="shared" si="2"/>
        <v>167</v>
      </c>
    </row>
    <row r="48" spans="1:19" x14ac:dyDescent="0.25">
      <c r="A48" s="7">
        <v>40</v>
      </c>
      <c r="B48" s="8" t="s">
        <v>315</v>
      </c>
      <c r="C48" s="7">
        <v>60202313</v>
      </c>
      <c r="D48" s="7" t="s">
        <v>120</v>
      </c>
      <c r="E48" s="7">
        <v>14</v>
      </c>
      <c r="F48" s="7">
        <v>17</v>
      </c>
      <c r="G48" s="7">
        <v>15</v>
      </c>
      <c r="H48" s="7">
        <v>18</v>
      </c>
      <c r="I48" s="7">
        <v>18</v>
      </c>
      <c r="J48" s="7">
        <v>10</v>
      </c>
      <c r="K48" s="7">
        <v>15</v>
      </c>
      <c r="L48" s="7">
        <v>6</v>
      </c>
      <c r="M48" s="7">
        <v>8</v>
      </c>
      <c r="N48" s="7">
        <v>6</v>
      </c>
      <c r="O48" s="7">
        <v>9</v>
      </c>
      <c r="P48" s="7">
        <v>13</v>
      </c>
      <c r="Q48" s="7">
        <f t="shared" si="0"/>
        <v>79</v>
      </c>
      <c r="R48" s="7">
        <f t="shared" si="1"/>
        <v>70</v>
      </c>
      <c r="S48" s="7">
        <f t="shared" si="2"/>
        <v>149</v>
      </c>
    </row>
    <row r="49" spans="1:19" x14ac:dyDescent="0.25">
      <c r="A49" s="7">
        <v>41</v>
      </c>
      <c r="B49" s="8" t="s">
        <v>321</v>
      </c>
      <c r="C49" s="7">
        <v>60200224</v>
      </c>
      <c r="D49" s="7" t="s">
        <v>120</v>
      </c>
      <c r="E49" s="7">
        <v>6</v>
      </c>
      <c r="F49" s="7">
        <v>15</v>
      </c>
      <c r="G49" s="7">
        <v>3</v>
      </c>
      <c r="H49" s="7">
        <v>3</v>
      </c>
      <c r="I49" s="7">
        <v>4</v>
      </c>
      <c r="J49" s="7">
        <v>8</v>
      </c>
      <c r="K49" s="7">
        <v>11</v>
      </c>
      <c r="L49" s="7">
        <v>17</v>
      </c>
      <c r="M49" s="7">
        <v>12</v>
      </c>
      <c r="N49" s="7">
        <v>9</v>
      </c>
      <c r="O49" s="7">
        <v>8</v>
      </c>
      <c r="P49" s="7">
        <v>13</v>
      </c>
      <c r="Q49" s="7">
        <f t="shared" si="0"/>
        <v>44</v>
      </c>
      <c r="R49" s="7">
        <f t="shared" si="1"/>
        <v>65</v>
      </c>
      <c r="S49" s="7">
        <f t="shared" si="2"/>
        <v>109</v>
      </c>
    </row>
    <row r="50" spans="1:19" x14ac:dyDescent="0.25">
      <c r="A50" s="7">
        <v>42</v>
      </c>
      <c r="B50" s="8" t="s">
        <v>324</v>
      </c>
      <c r="C50" s="7">
        <v>60200171</v>
      </c>
      <c r="D50" s="7" t="s">
        <v>120</v>
      </c>
      <c r="E50" s="7">
        <v>15</v>
      </c>
      <c r="F50" s="7">
        <v>11</v>
      </c>
      <c r="G50" s="7">
        <v>14</v>
      </c>
      <c r="H50" s="7">
        <v>9</v>
      </c>
      <c r="I50" s="7">
        <v>11</v>
      </c>
      <c r="J50" s="7">
        <v>14</v>
      </c>
      <c r="K50" s="7">
        <v>6</v>
      </c>
      <c r="L50" s="7">
        <v>9</v>
      </c>
      <c r="M50" s="7">
        <v>20</v>
      </c>
      <c r="N50" s="7">
        <v>9</v>
      </c>
      <c r="O50" s="7">
        <v>10</v>
      </c>
      <c r="P50" s="7">
        <v>10</v>
      </c>
      <c r="Q50" s="7">
        <f t="shared" si="0"/>
        <v>76</v>
      </c>
      <c r="R50" s="7">
        <f t="shared" si="1"/>
        <v>62</v>
      </c>
      <c r="S50" s="7">
        <f t="shared" si="2"/>
        <v>138</v>
      </c>
    </row>
    <row r="51" spans="1:19" x14ac:dyDescent="0.25">
      <c r="A51" s="7">
        <v>43</v>
      </c>
      <c r="B51" s="8" t="s">
        <v>328</v>
      </c>
      <c r="C51" s="7">
        <v>60202306</v>
      </c>
      <c r="D51" s="7" t="s">
        <v>120</v>
      </c>
      <c r="E51" s="7">
        <v>15</v>
      </c>
      <c r="F51" s="7">
        <v>16</v>
      </c>
      <c r="G51" s="7">
        <v>21</v>
      </c>
      <c r="H51" s="7">
        <v>20</v>
      </c>
      <c r="I51" s="7">
        <v>17</v>
      </c>
      <c r="J51" s="7">
        <v>19</v>
      </c>
      <c r="K51" s="7">
        <v>16</v>
      </c>
      <c r="L51" s="7">
        <v>20</v>
      </c>
      <c r="M51" s="7">
        <v>12</v>
      </c>
      <c r="N51" s="7">
        <v>12</v>
      </c>
      <c r="O51" s="7">
        <v>12</v>
      </c>
      <c r="P51" s="7">
        <v>13</v>
      </c>
      <c r="Q51" s="7">
        <f t="shared" si="0"/>
        <v>93</v>
      </c>
      <c r="R51" s="7">
        <f t="shared" si="1"/>
        <v>100</v>
      </c>
      <c r="S51" s="7">
        <f t="shared" si="2"/>
        <v>193</v>
      </c>
    </row>
    <row r="52" spans="1:19" x14ac:dyDescent="0.25">
      <c r="A52" s="7">
        <v>44</v>
      </c>
      <c r="B52" s="8" t="s">
        <v>332</v>
      </c>
      <c r="C52" s="7">
        <v>60202494</v>
      </c>
      <c r="D52" s="7" t="s">
        <v>120</v>
      </c>
      <c r="E52" s="7">
        <v>16</v>
      </c>
      <c r="F52" s="7">
        <v>12</v>
      </c>
      <c r="G52" s="7">
        <v>15</v>
      </c>
      <c r="H52" s="7">
        <v>10</v>
      </c>
      <c r="I52" s="7">
        <v>19</v>
      </c>
      <c r="J52" s="7">
        <v>11</v>
      </c>
      <c r="K52" s="7">
        <v>17</v>
      </c>
      <c r="L52" s="7">
        <v>9</v>
      </c>
      <c r="M52" s="7">
        <v>13</v>
      </c>
      <c r="N52" s="7">
        <v>7</v>
      </c>
      <c r="O52" s="7">
        <v>9</v>
      </c>
      <c r="P52" s="7">
        <v>10</v>
      </c>
      <c r="Q52" s="7">
        <f t="shared" si="0"/>
        <v>89</v>
      </c>
      <c r="R52" s="7">
        <f t="shared" si="1"/>
        <v>59</v>
      </c>
      <c r="S52" s="7">
        <f t="shared" si="2"/>
        <v>148</v>
      </c>
    </row>
    <row r="53" spans="1:19" x14ac:dyDescent="0.25">
      <c r="A53" s="7">
        <v>45</v>
      </c>
      <c r="B53" s="8" t="s">
        <v>337</v>
      </c>
      <c r="C53" s="7">
        <v>60200168</v>
      </c>
      <c r="D53" s="7" t="s">
        <v>120</v>
      </c>
      <c r="E53" s="7">
        <v>7</v>
      </c>
      <c r="F53" s="7">
        <v>6</v>
      </c>
      <c r="G53" s="7">
        <v>6</v>
      </c>
      <c r="H53" s="7">
        <v>6</v>
      </c>
      <c r="I53" s="7">
        <v>12</v>
      </c>
      <c r="J53" s="7">
        <v>6</v>
      </c>
      <c r="K53" s="7">
        <v>6</v>
      </c>
      <c r="L53" s="7">
        <v>5</v>
      </c>
      <c r="M53" s="7">
        <v>12</v>
      </c>
      <c r="N53" s="7">
        <v>5</v>
      </c>
      <c r="O53" s="7">
        <v>5</v>
      </c>
      <c r="P53" s="7">
        <v>8</v>
      </c>
      <c r="Q53" s="7">
        <f t="shared" si="0"/>
        <v>48</v>
      </c>
      <c r="R53" s="7">
        <f t="shared" si="1"/>
        <v>36</v>
      </c>
      <c r="S53" s="7">
        <f t="shared" si="2"/>
        <v>84</v>
      </c>
    </row>
    <row r="54" spans="1:19" x14ac:dyDescent="0.25">
      <c r="A54" s="7">
        <v>46</v>
      </c>
      <c r="B54" s="8" t="s">
        <v>342</v>
      </c>
      <c r="C54" s="7">
        <v>60202577</v>
      </c>
      <c r="D54" s="7" t="s">
        <v>120</v>
      </c>
      <c r="E54" s="7">
        <v>13</v>
      </c>
      <c r="F54" s="7">
        <v>9</v>
      </c>
      <c r="G54" s="7">
        <v>1</v>
      </c>
      <c r="H54" s="7">
        <v>0</v>
      </c>
      <c r="I54" s="7">
        <v>17</v>
      </c>
      <c r="J54" s="7">
        <v>23</v>
      </c>
      <c r="K54" s="7">
        <v>1</v>
      </c>
      <c r="L54" s="7">
        <v>6</v>
      </c>
      <c r="M54" s="7">
        <v>4</v>
      </c>
      <c r="N54" s="7">
        <v>1</v>
      </c>
      <c r="O54" s="7">
        <v>3</v>
      </c>
      <c r="P54" s="7">
        <v>3</v>
      </c>
      <c r="Q54" s="7">
        <f t="shared" si="0"/>
        <v>39</v>
      </c>
      <c r="R54" s="7">
        <f t="shared" si="1"/>
        <v>42</v>
      </c>
      <c r="S54" s="7">
        <f t="shared" si="2"/>
        <v>81</v>
      </c>
    </row>
    <row r="55" spans="1:19" x14ac:dyDescent="0.25">
      <c r="A55" s="7">
        <v>47</v>
      </c>
      <c r="B55" s="8" t="s">
        <v>347</v>
      </c>
      <c r="C55" s="7">
        <v>60202304</v>
      </c>
      <c r="D55" s="7" t="s">
        <v>120</v>
      </c>
      <c r="E55" s="7">
        <v>15</v>
      </c>
      <c r="F55" s="7">
        <v>12</v>
      </c>
      <c r="G55" s="7">
        <v>11</v>
      </c>
      <c r="H55" s="7">
        <v>11</v>
      </c>
      <c r="I55" s="7">
        <v>7</v>
      </c>
      <c r="J55" s="7">
        <v>12</v>
      </c>
      <c r="K55" s="7">
        <v>11</v>
      </c>
      <c r="L55" s="7">
        <v>10</v>
      </c>
      <c r="M55" s="7">
        <v>9</v>
      </c>
      <c r="N55" s="7">
        <v>3</v>
      </c>
      <c r="O55" s="7">
        <v>11</v>
      </c>
      <c r="P55" s="7">
        <v>3</v>
      </c>
      <c r="Q55" s="7">
        <f t="shared" si="0"/>
        <v>64</v>
      </c>
      <c r="R55" s="7">
        <f t="shared" si="1"/>
        <v>51</v>
      </c>
      <c r="S55" s="7">
        <f t="shared" si="2"/>
        <v>115</v>
      </c>
    </row>
    <row r="56" spans="1:19" x14ac:dyDescent="0.25">
      <c r="A56" s="7">
        <v>48</v>
      </c>
      <c r="B56" s="8" t="s">
        <v>352</v>
      </c>
      <c r="C56" s="7">
        <v>60200164</v>
      </c>
      <c r="D56" s="7" t="s">
        <v>120</v>
      </c>
      <c r="E56" s="7">
        <v>12</v>
      </c>
      <c r="F56" s="7">
        <v>9</v>
      </c>
      <c r="G56" s="7">
        <v>9</v>
      </c>
      <c r="H56" s="7">
        <v>8</v>
      </c>
      <c r="I56" s="7">
        <v>7</v>
      </c>
      <c r="J56" s="7">
        <v>3</v>
      </c>
      <c r="K56" s="7">
        <v>5</v>
      </c>
      <c r="L56" s="7">
        <v>6</v>
      </c>
      <c r="M56" s="7">
        <v>10</v>
      </c>
      <c r="N56" s="7">
        <v>6</v>
      </c>
      <c r="O56" s="7">
        <v>3</v>
      </c>
      <c r="P56" s="7">
        <v>4</v>
      </c>
      <c r="Q56" s="7">
        <f t="shared" si="0"/>
        <v>46</v>
      </c>
      <c r="R56" s="7">
        <f t="shared" si="1"/>
        <v>36</v>
      </c>
      <c r="S56" s="7">
        <f t="shared" si="2"/>
        <v>82</v>
      </c>
    </row>
    <row r="57" spans="1:19" x14ac:dyDescent="0.25">
      <c r="A57" s="7">
        <v>49</v>
      </c>
      <c r="B57" s="8" t="s">
        <v>357</v>
      </c>
      <c r="C57" s="7">
        <v>69947209</v>
      </c>
      <c r="D57" s="7" t="s">
        <v>120</v>
      </c>
      <c r="E57" s="7">
        <v>4</v>
      </c>
      <c r="F57" s="7">
        <v>2</v>
      </c>
      <c r="G57" s="7">
        <v>6</v>
      </c>
      <c r="H57" s="7">
        <v>5</v>
      </c>
      <c r="I57" s="7">
        <v>2</v>
      </c>
      <c r="J57" s="7">
        <v>3</v>
      </c>
      <c r="K57" s="7">
        <v>5</v>
      </c>
      <c r="L57" s="7">
        <v>4</v>
      </c>
      <c r="M57" s="7">
        <v>14</v>
      </c>
      <c r="N57" s="7">
        <v>9</v>
      </c>
      <c r="O57" s="7">
        <v>9</v>
      </c>
      <c r="P57" s="7">
        <v>4</v>
      </c>
      <c r="Q57" s="7">
        <f t="shared" si="0"/>
        <v>40</v>
      </c>
      <c r="R57" s="7">
        <f t="shared" si="1"/>
        <v>27</v>
      </c>
      <c r="S57" s="7">
        <f t="shared" si="2"/>
        <v>67</v>
      </c>
    </row>
    <row r="58" spans="1:19" x14ac:dyDescent="0.25">
      <c r="A58" s="7">
        <v>50</v>
      </c>
      <c r="B58" s="8" t="s">
        <v>361</v>
      </c>
      <c r="C58" s="7">
        <v>60200157</v>
      </c>
      <c r="D58" s="7" t="s">
        <v>120</v>
      </c>
      <c r="E58" s="7">
        <v>3</v>
      </c>
      <c r="F58" s="7">
        <v>6</v>
      </c>
      <c r="G58" s="7">
        <v>4</v>
      </c>
      <c r="H58" s="7">
        <v>2</v>
      </c>
      <c r="I58" s="7">
        <v>7</v>
      </c>
      <c r="J58" s="7">
        <v>11</v>
      </c>
      <c r="K58" s="7">
        <v>4</v>
      </c>
      <c r="L58" s="7">
        <v>2</v>
      </c>
      <c r="M58" s="7">
        <v>8</v>
      </c>
      <c r="N58" s="7">
        <v>2</v>
      </c>
      <c r="O58" s="7">
        <v>9</v>
      </c>
      <c r="P58" s="7">
        <v>11</v>
      </c>
      <c r="Q58" s="7">
        <f t="shared" si="0"/>
        <v>35</v>
      </c>
      <c r="R58" s="7">
        <f t="shared" si="1"/>
        <v>34</v>
      </c>
      <c r="S58" s="7">
        <f t="shared" si="2"/>
        <v>69</v>
      </c>
    </row>
    <row r="59" spans="1:19" x14ac:dyDescent="0.25">
      <c r="A59" s="7">
        <v>51</v>
      </c>
      <c r="B59" s="8" t="s">
        <v>366</v>
      </c>
      <c r="C59" s="7">
        <v>60200158</v>
      </c>
      <c r="D59" s="7" t="s">
        <v>120</v>
      </c>
      <c r="E59" s="7">
        <v>11</v>
      </c>
      <c r="F59" s="7">
        <v>6</v>
      </c>
      <c r="G59" s="7">
        <v>12</v>
      </c>
      <c r="H59" s="7">
        <v>12</v>
      </c>
      <c r="I59" s="7">
        <v>8</v>
      </c>
      <c r="J59" s="7">
        <v>9</v>
      </c>
      <c r="K59" s="7">
        <v>11</v>
      </c>
      <c r="L59" s="7">
        <v>8</v>
      </c>
      <c r="M59" s="7">
        <v>15</v>
      </c>
      <c r="N59" s="7">
        <v>11</v>
      </c>
      <c r="O59" s="7">
        <v>17</v>
      </c>
      <c r="P59" s="7">
        <v>13</v>
      </c>
      <c r="Q59" s="7">
        <f t="shared" si="0"/>
        <v>74</v>
      </c>
      <c r="R59" s="7">
        <f t="shared" si="1"/>
        <v>59</v>
      </c>
      <c r="S59" s="7">
        <f t="shared" si="2"/>
        <v>133</v>
      </c>
    </row>
    <row r="60" spans="1:19" x14ac:dyDescent="0.25">
      <c r="A60" s="7">
        <v>52</v>
      </c>
      <c r="B60" s="8" t="s">
        <v>372</v>
      </c>
      <c r="C60" s="7">
        <v>60200203</v>
      </c>
      <c r="D60" s="7" t="s">
        <v>120</v>
      </c>
      <c r="E60" s="7">
        <v>3</v>
      </c>
      <c r="F60" s="7">
        <v>4</v>
      </c>
      <c r="G60" s="7">
        <v>4</v>
      </c>
      <c r="H60" s="7">
        <v>6</v>
      </c>
      <c r="I60" s="7">
        <v>3</v>
      </c>
      <c r="J60" s="7">
        <v>4</v>
      </c>
      <c r="K60" s="7">
        <v>7</v>
      </c>
      <c r="L60" s="7">
        <v>3</v>
      </c>
      <c r="M60" s="7">
        <v>7</v>
      </c>
      <c r="N60" s="7">
        <v>3</v>
      </c>
      <c r="O60" s="7">
        <v>8</v>
      </c>
      <c r="P60" s="7">
        <v>6</v>
      </c>
      <c r="Q60" s="7">
        <f t="shared" si="0"/>
        <v>32</v>
      </c>
      <c r="R60" s="7">
        <f t="shared" si="1"/>
        <v>26</v>
      </c>
      <c r="S60" s="7">
        <f t="shared" si="2"/>
        <v>58</v>
      </c>
    </row>
    <row r="61" spans="1:19" x14ac:dyDescent="0.25">
      <c r="A61" s="7">
        <v>53</v>
      </c>
      <c r="B61" s="8" t="s">
        <v>376</v>
      </c>
      <c r="C61" s="7">
        <v>60200160</v>
      </c>
      <c r="D61" s="7" t="s">
        <v>120</v>
      </c>
      <c r="E61" s="7">
        <v>23</v>
      </c>
      <c r="F61" s="7">
        <v>12</v>
      </c>
      <c r="G61" s="7">
        <v>21</v>
      </c>
      <c r="H61" s="7">
        <v>14</v>
      </c>
      <c r="I61" s="7">
        <v>16</v>
      </c>
      <c r="J61" s="7">
        <v>11</v>
      </c>
      <c r="K61" s="7">
        <v>19</v>
      </c>
      <c r="L61" s="7">
        <v>13</v>
      </c>
      <c r="M61" s="7">
        <v>7</v>
      </c>
      <c r="N61" s="7">
        <v>14</v>
      </c>
      <c r="O61" s="7">
        <v>9</v>
      </c>
      <c r="P61" s="7">
        <v>12</v>
      </c>
      <c r="Q61" s="7">
        <f t="shared" si="0"/>
        <v>95</v>
      </c>
      <c r="R61" s="7">
        <f t="shared" si="1"/>
        <v>76</v>
      </c>
      <c r="S61" s="7">
        <f t="shared" si="2"/>
        <v>171</v>
      </c>
    </row>
    <row r="62" spans="1:19" x14ac:dyDescent="0.25">
      <c r="A62" s="7">
        <v>54</v>
      </c>
      <c r="B62" s="8" t="s">
        <v>380</v>
      </c>
      <c r="C62" s="7">
        <v>60200163</v>
      </c>
      <c r="D62" s="7" t="s">
        <v>120</v>
      </c>
      <c r="E62" s="7">
        <v>4</v>
      </c>
      <c r="F62" s="7">
        <v>2</v>
      </c>
      <c r="G62" s="7">
        <v>5</v>
      </c>
      <c r="H62" s="7">
        <v>6</v>
      </c>
      <c r="I62" s="7">
        <v>1</v>
      </c>
      <c r="J62" s="7">
        <v>4</v>
      </c>
      <c r="K62" s="7">
        <v>2</v>
      </c>
      <c r="L62" s="7">
        <v>5</v>
      </c>
      <c r="M62" s="7">
        <v>7</v>
      </c>
      <c r="N62" s="7">
        <v>6</v>
      </c>
      <c r="O62" s="7">
        <v>7</v>
      </c>
      <c r="P62" s="7">
        <v>5</v>
      </c>
      <c r="Q62" s="7">
        <f t="shared" si="0"/>
        <v>26</v>
      </c>
      <c r="R62" s="7">
        <f t="shared" si="1"/>
        <v>28</v>
      </c>
      <c r="S62" s="7">
        <f t="shared" si="2"/>
        <v>54</v>
      </c>
    </row>
    <row r="63" spans="1:19" x14ac:dyDescent="0.25">
      <c r="A63" s="7">
        <v>55</v>
      </c>
      <c r="B63" s="8" t="s">
        <v>385</v>
      </c>
      <c r="C63" s="7">
        <v>69786646</v>
      </c>
      <c r="D63" s="7" t="s">
        <v>120</v>
      </c>
      <c r="E63" s="7">
        <v>0</v>
      </c>
      <c r="F63" s="7">
        <v>0</v>
      </c>
      <c r="G63" s="7">
        <v>1</v>
      </c>
      <c r="H63" s="7">
        <v>1</v>
      </c>
      <c r="I63" s="7">
        <v>5</v>
      </c>
      <c r="J63" s="7">
        <v>1</v>
      </c>
      <c r="K63" s="7">
        <v>3</v>
      </c>
      <c r="L63" s="7">
        <v>4</v>
      </c>
      <c r="M63" s="7">
        <v>2</v>
      </c>
      <c r="N63" s="7">
        <v>2</v>
      </c>
      <c r="O63" s="7">
        <v>3</v>
      </c>
      <c r="P63" s="7">
        <v>1</v>
      </c>
      <c r="Q63" s="7">
        <f t="shared" si="0"/>
        <v>14</v>
      </c>
      <c r="R63" s="7">
        <f t="shared" si="1"/>
        <v>9</v>
      </c>
      <c r="S63" s="7">
        <f t="shared" si="2"/>
        <v>23</v>
      </c>
    </row>
    <row r="64" spans="1:19" x14ac:dyDescent="0.25">
      <c r="A64" s="7">
        <v>56</v>
      </c>
      <c r="B64" s="8" t="s">
        <v>389</v>
      </c>
      <c r="C64" s="7">
        <v>60202293</v>
      </c>
      <c r="D64" s="7" t="s">
        <v>120</v>
      </c>
      <c r="E64" s="7">
        <v>9</v>
      </c>
      <c r="F64" s="7">
        <v>6</v>
      </c>
      <c r="G64" s="7">
        <v>11</v>
      </c>
      <c r="H64" s="7">
        <v>10</v>
      </c>
      <c r="I64" s="7">
        <v>5</v>
      </c>
      <c r="J64" s="7">
        <v>4</v>
      </c>
      <c r="K64" s="7">
        <v>11</v>
      </c>
      <c r="L64" s="7">
        <v>5</v>
      </c>
      <c r="M64" s="7">
        <v>13</v>
      </c>
      <c r="N64" s="7">
        <v>6</v>
      </c>
      <c r="O64" s="7">
        <v>23</v>
      </c>
      <c r="P64" s="7">
        <v>9</v>
      </c>
      <c r="Q64" s="7">
        <f t="shared" si="0"/>
        <v>72</v>
      </c>
      <c r="R64" s="7">
        <f t="shared" si="1"/>
        <v>40</v>
      </c>
      <c r="S64" s="7">
        <f t="shared" si="2"/>
        <v>112</v>
      </c>
    </row>
    <row r="65" spans="1:19" x14ac:dyDescent="0.25">
      <c r="A65" s="7">
        <v>57</v>
      </c>
      <c r="B65" s="8" t="s">
        <v>394</v>
      </c>
      <c r="C65" s="7">
        <v>69786645</v>
      </c>
      <c r="D65" s="7" t="s">
        <v>120</v>
      </c>
      <c r="E65" s="7">
        <v>0</v>
      </c>
      <c r="F65" s="7">
        <v>0</v>
      </c>
      <c r="G65" s="7">
        <v>0</v>
      </c>
      <c r="H65" s="7">
        <v>4</v>
      </c>
      <c r="I65" s="7">
        <v>2</v>
      </c>
      <c r="J65" s="7">
        <v>2</v>
      </c>
      <c r="K65" s="7">
        <v>4</v>
      </c>
      <c r="L65" s="7">
        <v>2</v>
      </c>
      <c r="M65" s="7">
        <v>2</v>
      </c>
      <c r="N65" s="7">
        <v>1</v>
      </c>
      <c r="O65" s="7">
        <v>3</v>
      </c>
      <c r="P65" s="7">
        <v>2</v>
      </c>
      <c r="Q65" s="7">
        <f t="shared" si="0"/>
        <v>11</v>
      </c>
      <c r="R65" s="7">
        <f t="shared" si="1"/>
        <v>11</v>
      </c>
      <c r="S65" s="7">
        <f t="shared" si="2"/>
        <v>22</v>
      </c>
    </row>
    <row r="66" spans="1:19" x14ac:dyDescent="0.25">
      <c r="A66" s="7">
        <v>58</v>
      </c>
      <c r="B66" s="8" t="s">
        <v>400</v>
      </c>
      <c r="C66" s="7">
        <v>60200201</v>
      </c>
      <c r="D66" s="7" t="s">
        <v>120</v>
      </c>
      <c r="E66" s="7">
        <v>1</v>
      </c>
      <c r="F66" s="7">
        <v>1</v>
      </c>
      <c r="G66" s="7">
        <v>4</v>
      </c>
      <c r="H66" s="7">
        <v>0</v>
      </c>
      <c r="I66" s="7">
        <v>1</v>
      </c>
      <c r="J66" s="7">
        <v>0</v>
      </c>
      <c r="K66" s="7">
        <v>5</v>
      </c>
      <c r="L66" s="7">
        <v>3</v>
      </c>
      <c r="M66" s="7">
        <v>3</v>
      </c>
      <c r="N66" s="7">
        <v>4</v>
      </c>
      <c r="O66" s="7">
        <v>3</v>
      </c>
      <c r="P66" s="7">
        <v>5</v>
      </c>
      <c r="Q66" s="7">
        <f t="shared" si="0"/>
        <v>17</v>
      </c>
      <c r="R66" s="7">
        <f t="shared" si="1"/>
        <v>13</v>
      </c>
      <c r="S66" s="7">
        <f t="shared" si="2"/>
        <v>30</v>
      </c>
    </row>
    <row r="67" spans="1:19" x14ac:dyDescent="0.25">
      <c r="A67" s="7">
        <v>59</v>
      </c>
      <c r="B67" s="8" t="s">
        <v>406</v>
      </c>
      <c r="C67" s="7">
        <v>60200176</v>
      </c>
      <c r="D67" s="7" t="s">
        <v>120</v>
      </c>
      <c r="E67" s="7">
        <v>6</v>
      </c>
      <c r="F67" s="7">
        <v>6</v>
      </c>
      <c r="G67" s="7">
        <v>6</v>
      </c>
      <c r="H67" s="7">
        <v>7</v>
      </c>
      <c r="I67" s="7">
        <v>11</v>
      </c>
      <c r="J67" s="7">
        <v>6</v>
      </c>
      <c r="K67" s="7">
        <v>5</v>
      </c>
      <c r="L67" s="7">
        <v>6</v>
      </c>
      <c r="M67" s="7">
        <v>5</v>
      </c>
      <c r="N67" s="7">
        <v>12</v>
      </c>
      <c r="O67" s="7">
        <v>8</v>
      </c>
      <c r="P67" s="7">
        <v>11</v>
      </c>
      <c r="Q67" s="7">
        <f t="shared" si="0"/>
        <v>41</v>
      </c>
      <c r="R67" s="7">
        <f t="shared" si="1"/>
        <v>48</v>
      </c>
      <c r="S67" s="7">
        <f t="shared" si="2"/>
        <v>89</v>
      </c>
    </row>
    <row r="68" spans="1:19" x14ac:dyDescent="0.25">
      <c r="A68" s="7">
        <v>60</v>
      </c>
      <c r="B68" s="8" t="s">
        <v>410</v>
      </c>
      <c r="C68" s="7">
        <v>60202291</v>
      </c>
      <c r="D68" s="7" t="s">
        <v>120</v>
      </c>
      <c r="E68" s="7">
        <v>6</v>
      </c>
      <c r="F68" s="7">
        <v>4</v>
      </c>
      <c r="G68" s="7">
        <v>1</v>
      </c>
      <c r="H68" s="7">
        <v>1</v>
      </c>
      <c r="I68" s="7">
        <v>6</v>
      </c>
      <c r="J68" s="7">
        <v>4</v>
      </c>
      <c r="K68" s="7">
        <v>8</v>
      </c>
      <c r="L68" s="7">
        <v>9</v>
      </c>
      <c r="M68" s="7">
        <v>12</v>
      </c>
      <c r="N68" s="7">
        <v>6</v>
      </c>
      <c r="O68" s="7">
        <v>7</v>
      </c>
      <c r="P68" s="7">
        <v>10</v>
      </c>
      <c r="Q68" s="7">
        <f t="shared" si="0"/>
        <v>40</v>
      </c>
      <c r="R68" s="7">
        <f t="shared" si="1"/>
        <v>34</v>
      </c>
      <c r="S68" s="7">
        <f t="shared" si="2"/>
        <v>74</v>
      </c>
    </row>
    <row r="69" spans="1:19" x14ac:dyDescent="0.25">
      <c r="A69" s="7">
        <v>61</v>
      </c>
      <c r="B69" s="8" t="s">
        <v>414</v>
      </c>
      <c r="C69" s="7">
        <v>69774803</v>
      </c>
      <c r="D69" s="7" t="s">
        <v>120</v>
      </c>
      <c r="E69" s="7">
        <v>5</v>
      </c>
      <c r="F69" s="7">
        <v>2</v>
      </c>
      <c r="G69" s="7">
        <v>6</v>
      </c>
      <c r="H69" s="7">
        <v>10</v>
      </c>
      <c r="I69" s="7">
        <v>5</v>
      </c>
      <c r="J69" s="7">
        <v>1</v>
      </c>
      <c r="K69" s="7">
        <v>1</v>
      </c>
      <c r="L69" s="7">
        <v>2</v>
      </c>
      <c r="M69" s="7">
        <v>3</v>
      </c>
      <c r="N69" s="7">
        <v>1</v>
      </c>
      <c r="O69" s="7">
        <v>6</v>
      </c>
      <c r="P69" s="7">
        <v>3</v>
      </c>
      <c r="Q69" s="7">
        <f t="shared" si="0"/>
        <v>26</v>
      </c>
      <c r="R69" s="7">
        <f t="shared" si="1"/>
        <v>19</v>
      </c>
      <c r="S69" s="7">
        <f t="shared" si="2"/>
        <v>45</v>
      </c>
    </row>
    <row r="70" spans="1:19" x14ac:dyDescent="0.25">
      <c r="A70" s="7">
        <v>62</v>
      </c>
      <c r="B70" s="8" t="s">
        <v>417</v>
      </c>
      <c r="C70" s="7">
        <v>60200188</v>
      </c>
      <c r="D70" s="7" t="s">
        <v>120</v>
      </c>
      <c r="E70" s="7">
        <v>11</v>
      </c>
      <c r="F70" s="7">
        <v>4</v>
      </c>
      <c r="G70" s="7">
        <v>11</v>
      </c>
      <c r="H70" s="7">
        <v>14</v>
      </c>
      <c r="I70" s="7">
        <v>9</v>
      </c>
      <c r="J70" s="7">
        <v>5</v>
      </c>
      <c r="K70" s="7">
        <v>9</v>
      </c>
      <c r="L70" s="7">
        <v>15</v>
      </c>
      <c r="M70" s="7">
        <v>18</v>
      </c>
      <c r="N70" s="7">
        <v>16</v>
      </c>
      <c r="O70" s="7">
        <v>17</v>
      </c>
      <c r="P70" s="7">
        <v>14</v>
      </c>
      <c r="Q70" s="7">
        <f t="shared" si="0"/>
        <v>75</v>
      </c>
      <c r="R70" s="7">
        <f t="shared" si="1"/>
        <v>68</v>
      </c>
      <c r="S70" s="7">
        <f t="shared" si="2"/>
        <v>143</v>
      </c>
    </row>
    <row r="71" spans="1:19" x14ac:dyDescent="0.25">
      <c r="A71" s="7">
        <v>63</v>
      </c>
      <c r="B71" s="8" t="s">
        <v>420</v>
      </c>
      <c r="C71" s="7">
        <v>60200187</v>
      </c>
      <c r="D71" s="7" t="s">
        <v>120</v>
      </c>
      <c r="E71" s="7">
        <v>5</v>
      </c>
      <c r="F71" s="7">
        <v>5</v>
      </c>
      <c r="G71" s="7">
        <v>1</v>
      </c>
      <c r="H71" s="7">
        <v>0</v>
      </c>
      <c r="I71" s="7">
        <v>2</v>
      </c>
      <c r="J71" s="7">
        <v>0</v>
      </c>
      <c r="K71" s="7">
        <v>6</v>
      </c>
      <c r="L71" s="7">
        <v>4</v>
      </c>
      <c r="M71" s="7">
        <v>6</v>
      </c>
      <c r="N71" s="7">
        <v>4</v>
      </c>
      <c r="O71" s="7">
        <v>6</v>
      </c>
      <c r="P71" s="7">
        <v>3</v>
      </c>
      <c r="Q71" s="7">
        <f t="shared" si="0"/>
        <v>26</v>
      </c>
      <c r="R71" s="7">
        <f t="shared" si="1"/>
        <v>16</v>
      </c>
      <c r="S71" s="7">
        <f t="shared" si="2"/>
        <v>42</v>
      </c>
    </row>
    <row r="72" spans="1:19" x14ac:dyDescent="0.25">
      <c r="A72" s="7">
        <v>64</v>
      </c>
      <c r="B72" s="8" t="s">
        <v>424</v>
      </c>
      <c r="C72" s="7">
        <v>60200200</v>
      </c>
      <c r="D72" s="7" t="s">
        <v>120</v>
      </c>
      <c r="E72" s="7">
        <v>1</v>
      </c>
      <c r="F72" s="7">
        <v>1</v>
      </c>
      <c r="G72" s="7">
        <v>2</v>
      </c>
      <c r="H72" s="7">
        <v>0</v>
      </c>
      <c r="I72" s="7">
        <v>5</v>
      </c>
      <c r="J72" s="7">
        <v>4</v>
      </c>
      <c r="K72" s="7">
        <v>5</v>
      </c>
      <c r="L72" s="7">
        <v>2</v>
      </c>
      <c r="M72" s="7">
        <v>9</v>
      </c>
      <c r="N72" s="7">
        <v>4</v>
      </c>
      <c r="O72" s="7">
        <v>4</v>
      </c>
      <c r="P72" s="7">
        <v>2</v>
      </c>
      <c r="Q72" s="7">
        <f t="shared" si="0"/>
        <v>26</v>
      </c>
      <c r="R72" s="7">
        <f t="shared" si="1"/>
        <v>13</v>
      </c>
      <c r="S72" s="7">
        <f t="shared" si="2"/>
        <v>39</v>
      </c>
    </row>
    <row r="73" spans="1:19" x14ac:dyDescent="0.25">
      <c r="A73" s="7">
        <v>65</v>
      </c>
      <c r="B73" s="8" t="s">
        <v>428</v>
      </c>
      <c r="C73" s="7">
        <v>70010450</v>
      </c>
      <c r="D73" s="7" t="s">
        <v>120</v>
      </c>
      <c r="E73" s="7">
        <v>8</v>
      </c>
      <c r="F73" s="7">
        <v>5</v>
      </c>
      <c r="G73" s="7">
        <v>8</v>
      </c>
      <c r="H73" s="7">
        <v>2</v>
      </c>
      <c r="I73" s="7">
        <v>5</v>
      </c>
      <c r="J73" s="7">
        <v>3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f t="shared" si="0"/>
        <v>21</v>
      </c>
      <c r="R73" s="7">
        <f t="shared" si="1"/>
        <v>10</v>
      </c>
      <c r="S73" s="7">
        <f t="shared" si="2"/>
        <v>31</v>
      </c>
    </row>
    <row r="74" spans="1:19" x14ac:dyDescent="0.25">
      <c r="A74" s="7">
        <v>66</v>
      </c>
      <c r="B74" s="8" t="s">
        <v>431</v>
      </c>
      <c r="C74" s="7">
        <v>60200169</v>
      </c>
      <c r="D74" s="7" t="s">
        <v>120</v>
      </c>
      <c r="E74" s="7">
        <v>8</v>
      </c>
      <c r="F74" s="7">
        <v>7</v>
      </c>
      <c r="G74" s="7">
        <v>14</v>
      </c>
      <c r="H74" s="7">
        <v>10</v>
      </c>
      <c r="I74" s="7">
        <v>7</v>
      </c>
      <c r="J74" s="7">
        <v>4</v>
      </c>
      <c r="K74" s="7">
        <v>7</v>
      </c>
      <c r="L74" s="7">
        <v>5</v>
      </c>
      <c r="M74" s="7">
        <v>12</v>
      </c>
      <c r="N74" s="7">
        <v>4</v>
      </c>
      <c r="O74" s="7">
        <v>11</v>
      </c>
      <c r="P74" s="7">
        <v>9</v>
      </c>
      <c r="Q74" s="7">
        <f t="shared" ref="Q74:R74" si="3">SUM(E74,G74,I74,K74,M74,O74)</f>
        <v>59</v>
      </c>
      <c r="R74" s="7">
        <f t="shared" si="3"/>
        <v>39</v>
      </c>
      <c r="S74" s="7">
        <f t="shared" ref="S74" si="4">SUM(Q74:R74)</f>
        <v>98</v>
      </c>
    </row>
    <row r="75" spans="1:19" x14ac:dyDescent="0.25">
      <c r="A75" s="46" t="s">
        <v>740</v>
      </c>
      <c r="B75" s="46"/>
      <c r="C75" s="46"/>
      <c r="D75" s="46"/>
      <c r="E75" s="47">
        <f>SUM(E9:E74)</f>
        <v>710</v>
      </c>
      <c r="F75" s="47">
        <f t="shared" ref="F75:R75" si="5">SUM(F9:F74)</f>
        <v>645</v>
      </c>
      <c r="G75" s="47">
        <f t="shared" si="5"/>
        <v>662</v>
      </c>
      <c r="H75" s="47">
        <f t="shared" si="5"/>
        <v>636</v>
      </c>
      <c r="I75" s="47">
        <f t="shared" si="5"/>
        <v>662</v>
      </c>
      <c r="J75" s="47">
        <f t="shared" si="5"/>
        <v>547</v>
      </c>
      <c r="K75" s="47">
        <f t="shared" si="5"/>
        <v>659</v>
      </c>
      <c r="L75" s="47">
        <f t="shared" si="5"/>
        <v>614</v>
      </c>
      <c r="M75" s="47">
        <f t="shared" si="5"/>
        <v>694</v>
      </c>
      <c r="N75" s="47">
        <f t="shared" si="5"/>
        <v>584</v>
      </c>
      <c r="O75" s="47">
        <f t="shared" si="5"/>
        <v>698</v>
      </c>
      <c r="P75" s="47">
        <f t="shared" si="5"/>
        <v>567</v>
      </c>
      <c r="Q75" s="47">
        <f t="shared" si="5"/>
        <v>4085</v>
      </c>
      <c r="R75" s="47">
        <f t="shared" si="5"/>
        <v>3593</v>
      </c>
      <c r="S75" s="47">
        <f>SUM(Q75:R75)</f>
        <v>7678</v>
      </c>
    </row>
  </sheetData>
  <mergeCells count="5">
    <mergeCell ref="A75:D75"/>
    <mergeCell ref="A5:S5"/>
    <mergeCell ref="A1:S1"/>
    <mergeCell ref="A2:S2"/>
    <mergeCell ref="A4:S4"/>
  </mergeCells>
  <pageMargins left="0.7" right="0.7" top="0.75" bottom="0.75" header="0.3" footer="0.3"/>
  <pageSetup paperSize="5" scale="5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topLeftCell="A25" workbookViewId="0">
      <selection activeCell="K37" sqref="K37"/>
    </sheetView>
  </sheetViews>
  <sheetFormatPr defaultRowHeight="15" x14ac:dyDescent="0.25"/>
  <cols>
    <col min="1" max="1" width="6.7109375" style="1" customWidth="1"/>
    <col min="2" max="2" width="42.85546875" style="1" bestFit="1" customWidth="1"/>
    <col min="3" max="3" width="9" style="1" bestFit="1" customWidth="1"/>
    <col min="4" max="4" width="11.85546875" style="1" customWidth="1"/>
    <col min="5" max="12" width="7" style="1" customWidth="1"/>
    <col min="13" max="16384" width="9.140625" style="1"/>
  </cols>
  <sheetData>
    <row r="1" spans="1:21" ht="21" x14ac:dyDescent="0.35">
      <c r="A1" s="28" t="s">
        <v>709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42"/>
      <c r="O1" s="42"/>
      <c r="P1" s="42"/>
      <c r="Q1" s="42"/>
      <c r="R1" s="42"/>
      <c r="S1" s="42"/>
      <c r="T1" s="42"/>
      <c r="U1" s="42"/>
    </row>
    <row r="2" spans="1:21" ht="21.75" thickBot="1" x14ac:dyDescent="0.4">
      <c r="A2" s="20" t="s">
        <v>770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42"/>
      <c r="O2" s="42"/>
      <c r="P2" s="42"/>
      <c r="Q2" s="42"/>
      <c r="R2" s="42"/>
      <c r="S2" s="42"/>
      <c r="T2" s="42"/>
      <c r="U2" s="42"/>
    </row>
    <row r="3" spans="1:21" ht="15.75" thickTop="1" x14ac:dyDescent="0.25">
      <c r="A3" s="49"/>
      <c r="B3" s="49"/>
      <c r="C3" s="49"/>
      <c r="D3" s="49"/>
      <c r="E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</row>
    <row r="4" spans="1:21" ht="21" x14ac:dyDescent="0.35">
      <c r="A4" s="28" t="s">
        <v>767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42"/>
      <c r="O4" s="42"/>
      <c r="P4" s="42"/>
      <c r="Q4" s="42"/>
      <c r="R4" s="42"/>
      <c r="S4" s="42"/>
      <c r="T4" s="42"/>
      <c r="U4" s="42"/>
    </row>
    <row r="5" spans="1:21" ht="21" x14ac:dyDescent="0.35">
      <c r="A5" s="28" t="s">
        <v>768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42"/>
      <c r="O5" s="42"/>
      <c r="P5" s="42"/>
      <c r="Q5" s="42"/>
      <c r="R5" s="42"/>
      <c r="S5" s="42"/>
      <c r="T5" s="42"/>
      <c r="U5" s="42"/>
    </row>
    <row r="6" spans="1:21" ht="21" x14ac:dyDescent="0.3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2"/>
      <c r="O6" s="42"/>
      <c r="P6" s="42"/>
      <c r="Q6" s="42"/>
      <c r="R6" s="42"/>
      <c r="S6" s="42"/>
      <c r="T6" s="42"/>
      <c r="U6" s="42"/>
    </row>
    <row r="7" spans="1:21" s="3" customFormat="1" ht="30.75" customHeight="1" x14ac:dyDescent="0.25">
      <c r="A7" s="38" t="s">
        <v>0</v>
      </c>
      <c r="B7" s="38" t="s">
        <v>5</v>
      </c>
      <c r="C7" s="38" t="s">
        <v>1</v>
      </c>
      <c r="D7" s="38" t="s">
        <v>6</v>
      </c>
      <c r="E7" s="38" t="s">
        <v>761</v>
      </c>
      <c r="F7" s="38" t="s">
        <v>762</v>
      </c>
      <c r="G7" s="38" t="s">
        <v>763</v>
      </c>
      <c r="H7" s="38" t="s">
        <v>764</v>
      </c>
      <c r="I7" s="38" t="s">
        <v>765</v>
      </c>
      <c r="J7" s="38" t="s">
        <v>766</v>
      </c>
      <c r="K7" s="38" t="s">
        <v>743</v>
      </c>
      <c r="L7" s="38" t="s">
        <v>744</v>
      </c>
      <c r="M7" s="38" t="s">
        <v>729</v>
      </c>
    </row>
    <row r="8" spans="1:21" x14ac:dyDescent="0.25">
      <c r="A8" s="7">
        <v>1</v>
      </c>
      <c r="B8" s="51" t="s">
        <v>444</v>
      </c>
      <c r="C8" s="7">
        <v>69963857</v>
      </c>
      <c r="D8" s="7" t="s">
        <v>445</v>
      </c>
      <c r="E8" s="7">
        <v>9</v>
      </c>
      <c r="F8" s="7">
        <v>3</v>
      </c>
      <c r="G8" s="7">
        <v>2</v>
      </c>
      <c r="H8" s="7">
        <v>4</v>
      </c>
      <c r="I8" s="7">
        <v>3</v>
      </c>
      <c r="J8" s="7">
        <v>1</v>
      </c>
      <c r="K8" s="7">
        <f>SUM(E8,G8,I8)</f>
        <v>14</v>
      </c>
      <c r="L8" s="7">
        <f>SUM(F8,H8,J8)</f>
        <v>8</v>
      </c>
      <c r="M8" s="7">
        <f>SUM(K8:L8)</f>
        <v>22</v>
      </c>
    </row>
    <row r="9" spans="1:21" x14ac:dyDescent="0.25">
      <c r="A9" s="7">
        <v>2</v>
      </c>
      <c r="B9" s="51" t="s">
        <v>448</v>
      </c>
      <c r="C9" s="7">
        <v>69943143</v>
      </c>
      <c r="D9" s="7" t="s">
        <v>445</v>
      </c>
      <c r="E9" s="7">
        <v>13</v>
      </c>
      <c r="F9" s="7">
        <v>13</v>
      </c>
      <c r="G9" s="7">
        <v>7</v>
      </c>
      <c r="H9" s="7">
        <v>13</v>
      </c>
      <c r="I9" s="7">
        <v>19</v>
      </c>
      <c r="J9" s="7">
        <v>9</v>
      </c>
      <c r="K9" s="7">
        <f t="shared" ref="K9:K37" si="0">SUM(E9,G9,I9)</f>
        <v>39</v>
      </c>
      <c r="L9" s="7">
        <f t="shared" ref="L9:L37" si="1">SUM(F9,H9,J9)</f>
        <v>35</v>
      </c>
      <c r="M9" s="7">
        <f t="shared" ref="M9:M37" si="2">SUM(K9:L9)</f>
        <v>74</v>
      </c>
    </row>
    <row r="10" spans="1:21" x14ac:dyDescent="0.25">
      <c r="A10" s="7">
        <v>3</v>
      </c>
      <c r="B10" s="51" t="s">
        <v>452</v>
      </c>
      <c r="C10" s="7">
        <v>60200179</v>
      </c>
      <c r="D10" s="7" t="s">
        <v>445</v>
      </c>
      <c r="E10" s="7">
        <v>51</v>
      </c>
      <c r="F10" s="7">
        <v>38</v>
      </c>
      <c r="G10" s="7">
        <v>45</v>
      </c>
      <c r="H10" s="7">
        <v>35</v>
      </c>
      <c r="I10" s="7">
        <v>36</v>
      </c>
      <c r="J10" s="7">
        <v>29</v>
      </c>
      <c r="K10" s="7">
        <f t="shared" si="0"/>
        <v>132</v>
      </c>
      <c r="L10" s="7">
        <f t="shared" si="1"/>
        <v>102</v>
      </c>
      <c r="M10" s="7">
        <f t="shared" si="2"/>
        <v>234</v>
      </c>
    </row>
    <row r="11" spans="1:21" x14ac:dyDescent="0.25">
      <c r="A11" s="7">
        <v>4</v>
      </c>
      <c r="B11" s="51" t="s">
        <v>455</v>
      </c>
      <c r="C11" s="7">
        <v>60202310</v>
      </c>
      <c r="D11" s="7" t="s">
        <v>445</v>
      </c>
      <c r="E11" s="7">
        <v>19</v>
      </c>
      <c r="F11" s="7">
        <v>20</v>
      </c>
      <c r="G11" s="7">
        <v>25</v>
      </c>
      <c r="H11" s="7">
        <v>25</v>
      </c>
      <c r="I11" s="7">
        <v>21</v>
      </c>
      <c r="J11" s="7">
        <v>19</v>
      </c>
      <c r="K11" s="7">
        <f t="shared" si="0"/>
        <v>65</v>
      </c>
      <c r="L11" s="7">
        <f t="shared" si="1"/>
        <v>64</v>
      </c>
      <c r="M11" s="7">
        <f t="shared" si="2"/>
        <v>129</v>
      </c>
    </row>
    <row r="12" spans="1:21" x14ac:dyDescent="0.25">
      <c r="A12" s="7">
        <v>5</v>
      </c>
      <c r="B12" s="51" t="s">
        <v>458</v>
      </c>
      <c r="C12" s="7">
        <v>60201138</v>
      </c>
      <c r="D12" s="7" t="s">
        <v>445</v>
      </c>
      <c r="E12" s="7">
        <v>24</v>
      </c>
      <c r="F12" s="7">
        <v>16</v>
      </c>
      <c r="G12" s="7">
        <v>15</v>
      </c>
      <c r="H12" s="7">
        <v>15</v>
      </c>
      <c r="I12" s="7">
        <v>5</v>
      </c>
      <c r="J12" s="7">
        <v>15</v>
      </c>
      <c r="K12" s="7">
        <f t="shared" si="0"/>
        <v>44</v>
      </c>
      <c r="L12" s="7">
        <f t="shared" si="1"/>
        <v>46</v>
      </c>
      <c r="M12" s="7">
        <f t="shared" si="2"/>
        <v>90</v>
      </c>
    </row>
    <row r="13" spans="1:21" x14ac:dyDescent="0.25">
      <c r="A13" s="7">
        <v>6</v>
      </c>
      <c r="B13" s="51" t="s">
        <v>463</v>
      </c>
      <c r="C13" s="7">
        <v>60202297</v>
      </c>
      <c r="D13" s="7" t="s">
        <v>445</v>
      </c>
      <c r="E13" s="7">
        <v>35</v>
      </c>
      <c r="F13" s="7">
        <v>30</v>
      </c>
      <c r="G13" s="7">
        <v>35</v>
      </c>
      <c r="H13" s="7">
        <v>32</v>
      </c>
      <c r="I13" s="7">
        <v>37</v>
      </c>
      <c r="J13" s="7">
        <v>34</v>
      </c>
      <c r="K13" s="7">
        <f t="shared" si="0"/>
        <v>107</v>
      </c>
      <c r="L13" s="7">
        <f t="shared" si="1"/>
        <v>96</v>
      </c>
      <c r="M13" s="7">
        <f t="shared" si="2"/>
        <v>203</v>
      </c>
    </row>
    <row r="14" spans="1:21" x14ac:dyDescent="0.25">
      <c r="A14" s="7">
        <v>7</v>
      </c>
      <c r="B14" s="51" t="s">
        <v>467</v>
      </c>
      <c r="C14" s="7">
        <v>60201136</v>
      </c>
      <c r="D14" s="7" t="s">
        <v>445</v>
      </c>
      <c r="E14" s="7">
        <v>14</v>
      </c>
      <c r="F14" s="7">
        <v>11</v>
      </c>
      <c r="G14" s="7">
        <v>10</v>
      </c>
      <c r="H14" s="7">
        <v>7</v>
      </c>
      <c r="I14" s="7">
        <v>15</v>
      </c>
      <c r="J14" s="7">
        <v>12</v>
      </c>
      <c r="K14" s="7">
        <f t="shared" si="0"/>
        <v>39</v>
      </c>
      <c r="L14" s="7">
        <f t="shared" si="1"/>
        <v>30</v>
      </c>
      <c r="M14" s="7">
        <f t="shared" si="2"/>
        <v>69</v>
      </c>
    </row>
    <row r="15" spans="1:21" x14ac:dyDescent="0.25">
      <c r="A15" s="7">
        <v>8</v>
      </c>
      <c r="B15" s="51" t="s">
        <v>472</v>
      </c>
      <c r="C15" s="7">
        <v>60201135</v>
      </c>
      <c r="D15" s="7" t="s">
        <v>445</v>
      </c>
      <c r="E15" s="7">
        <v>13</v>
      </c>
      <c r="F15" s="7">
        <v>16</v>
      </c>
      <c r="G15" s="7">
        <v>14</v>
      </c>
      <c r="H15" s="7">
        <v>14</v>
      </c>
      <c r="I15" s="7">
        <v>11</v>
      </c>
      <c r="J15" s="7">
        <v>21</v>
      </c>
      <c r="K15" s="7">
        <f t="shared" si="0"/>
        <v>38</v>
      </c>
      <c r="L15" s="7">
        <f t="shared" si="1"/>
        <v>51</v>
      </c>
      <c r="M15" s="7">
        <f t="shared" si="2"/>
        <v>89</v>
      </c>
    </row>
    <row r="16" spans="1:21" x14ac:dyDescent="0.25">
      <c r="A16" s="7">
        <v>9</v>
      </c>
      <c r="B16" s="51" t="s">
        <v>475</v>
      </c>
      <c r="C16" s="7">
        <v>60201137</v>
      </c>
      <c r="D16" s="7" t="s">
        <v>445</v>
      </c>
      <c r="E16" s="7">
        <v>16</v>
      </c>
      <c r="F16" s="7">
        <v>10</v>
      </c>
      <c r="G16" s="7">
        <v>11</v>
      </c>
      <c r="H16" s="7">
        <v>18</v>
      </c>
      <c r="I16" s="7">
        <v>13</v>
      </c>
      <c r="J16" s="7">
        <v>17</v>
      </c>
      <c r="K16" s="7">
        <f t="shared" si="0"/>
        <v>40</v>
      </c>
      <c r="L16" s="7">
        <f t="shared" si="1"/>
        <v>45</v>
      </c>
      <c r="M16" s="7">
        <f t="shared" si="2"/>
        <v>85</v>
      </c>
    </row>
    <row r="17" spans="1:13" x14ac:dyDescent="0.25">
      <c r="A17" s="7">
        <v>10</v>
      </c>
      <c r="B17" s="51" t="s">
        <v>480</v>
      </c>
      <c r="C17" s="7">
        <v>60201139</v>
      </c>
      <c r="D17" s="7" t="s">
        <v>445</v>
      </c>
      <c r="E17" s="7">
        <v>5</v>
      </c>
      <c r="F17" s="7">
        <v>3</v>
      </c>
      <c r="G17" s="7">
        <v>3</v>
      </c>
      <c r="H17" s="7">
        <v>5</v>
      </c>
      <c r="I17" s="7">
        <v>7</v>
      </c>
      <c r="J17" s="7">
        <v>1</v>
      </c>
      <c r="K17" s="7">
        <f t="shared" si="0"/>
        <v>15</v>
      </c>
      <c r="L17" s="7">
        <f t="shared" si="1"/>
        <v>9</v>
      </c>
      <c r="M17" s="7">
        <f t="shared" si="2"/>
        <v>24</v>
      </c>
    </row>
    <row r="18" spans="1:13" x14ac:dyDescent="0.25">
      <c r="A18" s="7">
        <v>11</v>
      </c>
      <c r="B18" s="51" t="s">
        <v>484</v>
      </c>
      <c r="C18" s="7">
        <v>60201140</v>
      </c>
      <c r="D18" s="7" t="s">
        <v>445</v>
      </c>
      <c r="E18" s="7">
        <v>24</v>
      </c>
      <c r="F18" s="7">
        <v>7</v>
      </c>
      <c r="G18" s="7">
        <v>12</v>
      </c>
      <c r="H18" s="7">
        <v>8</v>
      </c>
      <c r="I18" s="7">
        <v>16</v>
      </c>
      <c r="J18" s="7">
        <v>7</v>
      </c>
      <c r="K18" s="7">
        <f t="shared" si="0"/>
        <v>52</v>
      </c>
      <c r="L18" s="7">
        <f t="shared" si="1"/>
        <v>22</v>
      </c>
      <c r="M18" s="7">
        <f t="shared" si="2"/>
        <v>74</v>
      </c>
    </row>
    <row r="19" spans="1:13" x14ac:dyDescent="0.25">
      <c r="A19" s="7">
        <v>12</v>
      </c>
      <c r="B19" s="51" t="s">
        <v>487</v>
      </c>
      <c r="C19" s="7">
        <v>60201129</v>
      </c>
      <c r="D19" s="7" t="s">
        <v>445</v>
      </c>
      <c r="E19" s="7">
        <v>18</v>
      </c>
      <c r="F19" s="7">
        <v>18</v>
      </c>
      <c r="G19" s="7">
        <v>19</v>
      </c>
      <c r="H19" s="7">
        <v>19</v>
      </c>
      <c r="I19" s="7">
        <v>7</v>
      </c>
      <c r="J19" s="7">
        <v>6</v>
      </c>
      <c r="K19" s="7">
        <f t="shared" si="0"/>
        <v>44</v>
      </c>
      <c r="L19" s="7">
        <f t="shared" si="1"/>
        <v>43</v>
      </c>
      <c r="M19" s="7">
        <f t="shared" si="2"/>
        <v>87</v>
      </c>
    </row>
    <row r="20" spans="1:13" x14ac:dyDescent="0.25">
      <c r="A20" s="7">
        <v>13</v>
      </c>
      <c r="B20" s="51" t="s">
        <v>491</v>
      </c>
      <c r="C20" s="7">
        <v>60201126</v>
      </c>
      <c r="D20" s="7" t="s">
        <v>445</v>
      </c>
      <c r="E20" s="7">
        <v>26</v>
      </c>
      <c r="F20" s="7">
        <v>21</v>
      </c>
      <c r="G20" s="7">
        <v>17</v>
      </c>
      <c r="H20" s="7">
        <v>17</v>
      </c>
      <c r="I20" s="7">
        <v>22</v>
      </c>
      <c r="J20" s="7">
        <v>18</v>
      </c>
      <c r="K20" s="7">
        <f t="shared" si="0"/>
        <v>65</v>
      </c>
      <c r="L20" s="7">
        <f t="shared" si="1"/>
        <v>56</v>
      </c>
      <c r="M20" s="7">
        <f t="shared" si="2"/>
        <v>121</v>
      </c>
    </row>
    <row r="21" spans="1:13" x14ac:dyDescent="0.25">
      <c r="A21" s="7">
        <v>14</v>
      </c>
      <c r="B21" s="51" t="s">
        <v>496</v>
      </c>
      <c r="C21" s="7">
        <v>60201128</v>
      </c>
      <c r="D21" s="7" t="s">
        <v>445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f t="shared" si="0"/>
        <v>0</v>
      </c>
      <c r="L21" s="7">
        <f t="shared" si="1"/>
        <v>0</v>
      </c>
      <c r="M21" s="7">
        <f t="shared" si="2"/>
        <v>0</v>
      </c>
    </row>
    <row r="22" spans="1:13" x14ac:dyDescent="0.25">
      <c r="A22" s="7">
        <v>15</v>
      </c>
      <c r="B22" s="51" t="s">
        <v>500</v>
      </c>
      <c r="C22" s="7">
        <v>60202298</v>
      </c>
      <c r="D22" s="7" t="s">
        <v>445</v>
      </c>
      <c r="E22" s="7">
        <v>14</v>
      </c>
      <c r="F22" s="7">
        <v>16</v>
      </c>
      <c r="G22" s="7">
        <v>12</v>
      </c>
      <c r="H22" s="7">
        <v>16</v>
      </c>
      <c r="I22" s="7">
        <v>11</v>
      </c>
      <c r="J22" s="7">
        <v>10</v>
      </c>
      <c r="K22" s="7">
        <f t="shared" si="0"/>
        <v>37</v>
      </c>
      <c r="L22" s="7">
        <f t="shared" si="1"/>
        <v>42</v>
      </c>
      <c r="M22" s="7">
        <f t="shared" si="2"/>
        <v>79</v>
      </c>
    </row>
    <row r="23" spans="1:13" x14ac:dyDescent="0.25">
      <c r="A23" s="7">
        <v>16</v>
      </c>
      <c r="B23" s="51" t="s">
        <v>503</v>
      </c>
      <c r="C23" s="7">
        <v>60202509</v>
      </c>
      <c r="D23" s="7" t="s">
        <v>445</v>
      </c>
      <c r="E23" s="7">
        <v>4</v>
      </c>
      <c r="F23" s="7">
        <v>6</v>
      </c>
      <c r="G23" s="7">
        <v>6</v>
      </c>
      <c r="H23" s="7">
        <v>6</v>
      </c>
      <c r="I23" s="7">
        <v>4</v>
      </c>
      <c r="J23" s="7">
        <v>8</v>
      </c>
      <c r="K23" s="7">
        <f t="shared" si="0"/>
        <v>14</v>
      </c>
      <c r="L23" s="7">
        <f t="shared" si="1"/>
        <v>20</v>
      </c>
      <c r="M23" s="7">
        <f t="shared" si="2"/>
        <v>34</v>
      </c>
    </row>
    <row r="24" spans="1:13" x14ac:dyDescent="0.25">
      <c r="A24" s="7">
        <v>17</v>
      </c>
      <c r="B24" s="51" t="s">
        <v>506</v>
      </c>
      <c r="C24" s="7">
        <v>60202510</v>
      </c>
      <c r="D24" s="7" t="s">
        <v>445</v>
      </c>
      <c r="E24" s="7">
        <v>6</v>
      </c>
      <c r="F24" s="7">
        <v>7</v>
      </c>
      <c r="G24" s="7">
        <v>5</v>
      </c>
      <c r="H24" s="7">
        <v>3</v>
      </c>
      <c r="I24" s="7">
        <v>1</v>
      </c>
      <c r="J24" s="7">
        <v>8</v>
      </c>
      <c r="K24" s="7">
        <f t="shared" si="0"/>
        <v>12</v>
      </c>
      <c r="L24" s="7">
        <f t="shared" si="1"/>
        <v>18</v>
      </c>
      <c r="M24" s="7">
        <f t="shared" si="2"/>
        <v>30</v>
      </c>
    </row>
    <row r="25" spans="1:13" x14ac:dyDescent="0.25">
      <c r="A25" s="7">
        <v>18</v>
      </c>
      <c r="B25" s="51" t="s">
        <v>509</v>
      </c>
      <c r="C25" s="7">
        <v>60202490</v>
      </c>
      <c r="D25" s="7" t="s">
        <v>445</v>
      </c>
      <c r="E25" s="7">
        <v>8</v>
      </c>
      <c r="F25" s="7">
        <v>23</v>
      </c>
      <c r="G25" s="7">
        <v>15</v>
      </c>
      <c r="H25" s="7">
        <v>11</v>
      </c>
      <c r="I25" s="7">
        <v>10</v>
      </c>
      <c r="J25" s="7">
        <v>17</v>
      </c>
      <c r="K25" s="7">
        <f t="shared" si="0"/>
        <v>33</v>
      </c>
      <c r="L25" s="7">
        <f t="shared" si="1"/>
        <v>51</v>
      </c>
      <c r="M25" s="7">
        <f t="shared" si="2"/>
        <v>84</v>
      </c>
    </row>
    <row r="26" spans="1:13" x14ac:dyDescent="0.25">
      <c r="A26" s="7">
        <v>19</v>
      </c>
      <c r="B26" s="51" t="s">
        <v>512</v>
      </c>
      <c r="C26" s="7">
        <v>60202573</v>
      </c>
      <c r="D26" s="7" t="s">
        <v>445</v>
      </c>
      <c r="E26" s="7">
        <v>14</v>
      </c>
      <c r="F26" s="7">
        <v>9</v>
      </c>
      <c r="G26" s="7">
        <v>9</v>
      </c>
      <c r="H26" s="7">
        <v>8</v>
      </c>
      <c r="I26" s="7">
        <v>5</v>
      </c>
      <c r="J26" s="7">
        <v>7</v>
      </c>
      <c r="K26" s="7">
        <f t="shared" si="0"/>
        <v>28</v>
      </c>
      <c r="L26" s="7">
        <f t="shared" si="1"/>
        <v>24</v>
      </c>
      <c r="M26" s="7">
        <f t="shared" si="2"/>
        <v>52</v>
      </c>
    </row>
    <row r="27" spans="1:13" x14ac:dyDescent="0.25">
      <c r="A27" s="7">
        <v>20</v>
      </c>
      <c r="B27" s="51" t="s">
        <v>517</v>
      </c>
      <c r="C27" s="7">
        <v>60203604</v>
      </c>
      <c r="D27" s="7" t="s">
        <v>445</v>
      </c>
      <c r="E27" s="7">
        <v>14</v>
      </c>
      <c r="F27" s="7">
        <v>9</v>
      </c>
      <c r="G27" s="7">
        <v>13</v>
      </c>
      <c r="H27" s="7">
        <v>10</v>
      </c>
      <c r="I27" s="7">
        <v>15</v>
      </c>
      <c r="J27" s="7">
        <v>9</v>
      </c>
      <c r="K27" s="7">
        <f t="shared" si="0"/>
        <v>42</v>
      </c>
      <c r="L27" s="7">
        <f t="shared" si="1"/>
        <v>28</v>
      </c>
      <c r="M27" s="7">
        <f t="shared" si="2"/>
        <v>70</v>
      </c>
    </row>
    <row r="28" spans="1:13" x14ac:dyDescent="0.25">
      <c r="A28" s="7">
        <v>21</v>
      </c>
      <c r="B28" s="51" t="s">
        <v>522</v>
      </c>
      <c r="C28" s="7">
        <v>60200180</v>
      </c>
      <c r="D28" s="7" t="s">
        <v>445</v>
      </c>
      <c r="E28" s="7">
        <v>24</v>
      </c>
      <c r="F28" s="7">
        <v>29</v>
      </c>
      <c r="G28" s="7">
        <v>31</v>
      </c>
      <c r="H28" s="7">
        <v>48</v>
      </c>
      <c r="I28" s="7">
        <v>37</v>
      </c>
      <c r="J28" s="7">
        <v>29</v>
      </c>
      <c r="K28" s="7">
        <f t="shared" si="0"/>
        <v>92</v>
      </c>
      <c r="L28" s="7">
        <f t="shared" si="1"/>
        <v>106</v>
      </c>
      <c r="M28" s="7">
        <f t="shared" si="2"/>
        <v>198</v>
      </c>
    </row>
    <row r="29" spans="1:13" x14ac:dyDescent="0.25">
      <c r="A29" s="7">
        <v>22</v>
      </c>
      <c r="B29" s="51" t="s">
        <v>526</v>
      </c>
      <c r="C29" s="7">
        <v>60200178</v>
      </c>
      <c r="D29" s="7" t="s">
        <v>445</v>
      </c>
      <c r="E29" s="7">
        <v>26</v>
      </c>
      <c r="F29" s="7">
        <v>32</v>
      </c>
      <c r="G29" s="7">
        <v>38</v>
      </c>
      <c r="H29" s="7">
        <v>28</v>
      </c>
      <c r="I29" s="7">
        <v>38</v>
      </c>
      <c r="J29" s="7">
        <v>20</v>
      </c>
      <c r="K29" s="7">
        <f t="shared" si="0"/>
        <v>102</v>
      </c>
      <c r="L29" s="7">
        <f t="shared" si="1"/>
        <v>80</v>
      </c>
      <c r="M29" s="7">
        <f t="shared" si="2"/>
        <v>182</v>
      </c>
    </row>
    <row r="30" spans="1:13" x14ac:dyDescent="0.25">
      <c r="A30" s="7">
        <v>23</v>
      </c>
      <c r="B30" s="51" t="s">
        <v>531</v>
      </c>
      <c r="C30" s="7">
        <v>60201132</v>
      </c>
      <c r="D30" s="7" t="s">
        <v>445</v>
      </c>
      <c r="E30" s="7">
        <v>25</v>
      </c>
      <c r="F30" s="7">
        <v>17</v>
      </c>
      <c r="G30" s="7">
        <v>10</v>
      </c>
      <c r="H30" s="7">
        <v>10</v>
      </c>
      <c r="I30" s="7">
        <v>17</v>
      </c>
      <c r="J30" s="7">
        <v>11</v>
      </c>
      <c r="K30" s="7">
        <f t="shared" si="0"/>
        <v>52</v>
      </c>
      <c r="L30" s="7">
        <f t="shared" si="1"/>
        <v>38</v>
      </c>
      <c r="M30" s="7">
        <f t="shared" si="2"/>
        <v>90</v>
      </c>
    </row>
    <row r="31" spans="1:13" x14ac:dyDescent="0.25">
      <c r="A31" s="7">
        <v>24</v>
      </c>
      <c r="B31" s="51" t="s">
        <v>535</v>
      </c>
      <c r="C31" s="7">
        <v>60201130</v>
      </c>
      <c r="D31" s="7" t="s">
        <v>445</v>
      </c>
      <c r="E31" s="7">
        <v>18</v>
      </c>
      <c r="F31" s="7">
        <v>15</v>
      </c>
      <c r="G31" s="7">
        <v>8</v>
      </c>
      <c r="H31" s="7">
        <v>12</v>
      </c>
      <c r="I31" s="7">
        <v>15</v>
      </c>
      <c r="J31" s="7">
        <v>17</v>
      </c>
      <c r="K31" s="7">
        <f t="shared" si="0"/>
        <v>41</v>
      </c>
      <c r="L31" s="7">
        <f t="shared" si="1"/>
        <v>44</v>
      </c>
      <c r="M31" s="7">
        <f t="shared" si="2"/>
        <v>85</v>
      </c>
    </row>
    <row r="32" spans="1:13" x14ac:dyDescent="0.25">
      <c r="A32" s="7">
        <v>25</v>
      </c>
      <c r="B32" s="51" t="s">
        <v>538</v>
      </c>
      <c r="C32" s="7">
        <v>60201131</v>
      </c>
      <c r="D32" s="7" t="s">
        <v>445</v>
      </c>
      <c r="E32" s="7">
        <v>32</v>
      </c>
      <c r="F32" s="7">
        <v>28</v>
      </c>
      <c r="G32" s="7">
        <v>42</v>
      </c>
      <c r="H32" s="7">
        <v>28</v>
      </c>
      <c r="I32" s="7">
        <v>26</v>
      </c>
      <c r="J32" s="7">
        <v>25</v>
      </c>
      <c r="K32" s="7">
        <f t="shared" si="0"/>
        <v>100</v>
      </c>
      <c r="L32" s="7">
        <f t="shared" si="1"/>
        <v>81</v>
      </c>
      <c r="M32" s="7">
        <f t="shared" si="2"/>
        <v>181</v>
      </c>
    </row>
    <row r="33" spans="1:13" x14ac:dyDescent="0.25">
      <c r="A33" s="7">
        <v>26</v>
      </c>
      <c r="B33" s="51" t="s">
        <v>542</v>
      </c>
      <c r="C33" s="7">
        <v>60201133</v>
      </c>
      <c r="D33" s="7" t="s">
        <v>445</v>
      </c>
      <c r="E33" s="7">
        <v>38</v>
      </c>
      <c r="F33" s="7">
        <v>17</v>
      </c>
      <c r="G33" s="7">
        <v>21</v>
      </c>
      <c r="H33" s="7">
        <v>26</v>
      </c>
      <c r="I33" s="7">
        <v>23</v>
      </c>
      <c r="J33" s="7">
        <v>15</v>
      </c>
      <c r="K33" s="7">
        <f t="shared" si="0"/>
        <v>82</v>
      </c>
      <c r="L33" s="7">
        <f t="shared" si="1"/>
        <v>58</v>
      </c>
      <c r="M33" s="7">
        <f t="shared" si="2"/>
        <v>140</v>
      </c>
    </row>
    <row r="34" spans="1:13" x14ac:dyDescent="0.25">
      <c r="A34" s="7">
        <v>27</v>
      </c>
      <c r="B34" s="51" t="s">
        <v>546</v>
      </c>
      <c r="C34" s="7">
        <v>60201134</v>
      </c>
      <c r="D34" s="7" t="s">
        <v>445</v>
      </c>
      <c r="E34" s="7">
        <v>55</v>
      </c>
      <c r="F34" s="7">
        <v>38</v>
      </c>
      <c r="G34" s="7">
        <v>38</v>
      </c>
      <c r="H34" s="7">
        <v>44</v>
      </c>
      <c r="I34" s="7">
        <v>31</v>
      </c>
      <c r="J34" s="7">
        <v>33</v>
      </c>
      <c r="K34" s="7">
        <f t="shared" si="0"/>
        <v>124</v>
      </c>
      <c r="L34" s="7">
        <f t="shared" si="1"/>
        <v>115</v>
      </c>
      <c r="M34" s="7">
        <f t="shared" si="2"/>
        <v>239</v>
      </c>
    </row>
    <row r="35" spans="1:13" x14ac:dyDescent="0.25">
      <c r="A35" s="7">
        <v>28</v>
      </c>
      <c r="B35" s="51" t="s">
        <v>550</v>
      </c>
      <c r="C35" s="7">
        <v>69765026</v>
      </c>
      <c r="D35" s="7" t="s">
        <v>445</v>
      </c>
      <c r="E35" s="7">
        <v>17</v>
      </c>
      <c r="F35" s="7">
        <v>13</v>
      </c>
      <c r="G35" s="7">
        <v>26</v>
      </c>
      <c r="H35" s="7">
        <v>15</v>
      </c>
      <c r="I35" s="7">
        <v>13</v>
      </c>
      <c r="J35" s="7">
        <v>14</v>
      </c>
      <c r="K35" s="7">
        <f t="shared" si="0"/>
        <v>56</v>
      </c>
      <c r="L35" s="7">
        <f t="shared" si="1"/>
        <v>42</v>
      </c>
      <c r="M35" s="7">
        <f t="shared" si="2"/>
        <v>98</v>
      </c>
    </row>
    <row r="36" spans="1:13" x14ac:dyDescent="0.25">
      <c r="A36" s="7">
        <v>29</v>
      </c>
      <c r="B36" s="51" t="s">
        <v>554</v>
      </c>
      <c r="C36" s="7">
        <v>70012574</v>
      </c>
      <c r="D36" s="7" t="s">
        <v>445</v>
      </c>
      <c r="E36" s="7">
        <v>10</v>
      </c>
      <c r="F36" s="7">
        <v>10</v>
      </c>
      <c r="G36" s="7">
        <v>16</v>
      </c>
      <c r="H36" s="7">
        <v>5</v>
      </c>
      <c r="I36" s="7">
        <v>7</v>
      </c>
      <c r="J36" s="7">
        <v>13</v>
      </c>
      <c r="K36" s="7">
        <f t="shared" si="0"/>
        <v>33</v>
      </c>
      <c r="L36" s="7">
        <f t="shared" si="1"/>
        <v>28</v>
      </c>
      <c r="M36" s="7">
        <f t="shared" si="2"/>
        <v>61</v>
      </c>
    </row>
    <row r="37" spans="1:13" s="50" customFormat="1" ht="15.75" x14ac:dyDescent="0.25">
      <c r="A37" s="52" t="s">
        <v>740</v>
      </c>
      <c r="B37" s="52"/>
      <c r="C37" s="52"/>
      <c r="D37" s="52"/>
      <c r="E37" s="53">
        <f t="shared" ref="E37:J37" si="3">SUM(E8:E36)</f>
        <v>572</v>
      </c>
      <c r="F37" s="53">
        <f t="shared" si="3"/>
        <v>475</v>
      </c>
      <c r="G37" s="53">
        <f t="shared" si="3"/>
        <v>505</v>
      </c>
      <c r="H37" s="53">
        <f t="shared" si="3"/>
        <v>482</v>
      </c>
      <c r="I37" s="53">
        <f t="shared" si="3"/>
        <v>465</v>
      </c>
      <c r="J37" s="53">
        <f t="shared" si="3"/>
        <v>425</v>
      </c>
      <c r="K37" s="53">
        <f t="shared" si="0"/>
        <v>1542</v>
      </c>
      <c r="L37" s="53">
        <f t="shared" si="1"/>
        <v>1382</v>
      </c>
      <c r="M37" s="53">
        <f t="shared" si="2"/>
        <v>2924</v>
      </c>
    </row>
  </sheetData>
  <mergeCells count="5">
    <mergeCell ref="A37:D37"/>
    <mergeCell ref="A1:M1"/>
    <mergeCell ref="A2:M2"/>
    <mergeCell ref="A4:M4"/>
    <mergeCell ref="A5:M5"/>
  </mergeCells>
  <pageMargins left="0.7" right="0.7" top="0.75" bottom="0.75" header="0.3" footer="0.3"/>
  <pageSetup paperSize="5" scale="6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C16" sqref="C16"/>
    </sheetView>
  </sheetViews>
  <sheetFormatPr defaultRowHeight="15" x14ac:dyDescent="0.25"/>
  <cols>
    <col min="1" max="1" width="5.42578125" customWidth="1"/>
    <col min="2" max="2" width="26.140625" customWidth="1"/>
    <col min="3" max="3" width="14" customWidth="1"/>
    <col min="4" max="4" width="13.42578125" customWidth="1"/>
    <col min="5" max="10" width="10.42578125" customWidth="1"/>
    <col min="11" max="13" width="9.7109375" customWidth="1"/>
  </cols>
  <sheetData>
    <row r="1" spans="1:13" ht="21" x14ac:dyDescent="0.35">
      <c r="A1" s="28" t="s">
        <v>709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21.75" thickBot="1" x14ac:dyDescent="0.4">
      <c r="A2" s="20" t="s">
        <v>770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15.75" thickTop="1" x14ac:dyDescent="0.25">
      <c r="A3" s="49"/>
      <c r="B3" s="49"/>
      <c r="C3" s="49"/>
      <c r="D3" s="49"/>
      <c r="E3" s="49"/>
      <c r="F3" s="1"/>
      <c r="G3" s="1"/>
      <c r="H3" s="49"/>
      <c r="I3" s="49"/>
      <c r="J3" s="49"/>
      <c r="K3" s="49"/>
      <c r="L3" s="49"/>
      <c r="M3" s="49"/>
    </row>
    <row r="4" spans="1:13" ht="21" x14ac:dyDescent="0.35">
      <c r="A4" s="28" t="s">
        <v>767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3" ht="21" x14ac:dyDescent="0.35">
      <c r="A5" s="28" t="s">
        <v>778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7" spans="1:13" s="33" customFormat="1" ht="30.75" customHeight="1" x14ac:dyDescent="0.25">
      <c r="A7" s="38" t="s">
        <v>0</v>
      </c>
      <c r="B7" s="38" t="s">
        <v>5</v>
      </c>
      <c r="C7" s="38" t="s">
        <v>1</v>
      </c>
      <c r="D7" s="38" t="s">
        <v>6</v>
      </c>
      <c r="E7" s="38" t="s">
        <v>772</v>
      </c>
      <c r="F7" s="38" t="s">
        <v>773</v>
      </c>
      <c r="G7" s="38" t="s">
        <v>774</v>
      </c>
      <c r="H7" s="38" t="s">
        <v>775</v>
      </c>
      <c r="I7" s="38" t="s">
        <v>776</v>
      </c>
      <c r="J7" s="38" t="s">
        <v>777</v>
      </c>
      <c r="K7" s="38" t="s">
        <v>743</v>
      </c>
      <c r="L7" s="38" t="s">
        <v>744</v>
      </c>
      <c r="M7" s="38" t="s">
        <v>729</v>
      </c>
    </row>
    <row r="8" spans="1:13" x14ac:dyDescent="0.25">
      <c r="A8" s="14">
        <v>1</v>
      </c>
      <c r="B8" s="51" t="s">
        <v>85</v>
      </c>
      <c r="C8" s="7" t="s">
        <v>86</v>
      </c>
      <c r="D8" s="7" t="s">
        <v>87</v>
      </c>
      <c r="E8" s="7">
        <v>0</v>
      </c>
      <c r="F8" s="7">
        <v>0</v>
      </c>
      <c r="G8" s="7">
        <v>0</v>
      </c>
      <c r="H8" s="7">
        <v>2</v>
      </c>
      <c r="I8" s="7">
        <v>10</v>
      </c>
      <c r="J8" s="7">
        <v>9</v>
      </c>
      <c r="K8" s="7">
        <f>SUM(E8,G8,I8)</f>
        <v>10</v>
      </c>
      <c r="L8" s="7">
        <f>SUM(F8,H8,J8)</f>
        <v>11</v>
      </c>
      <c r="M8" s="7">
        <f>SUM(K8:L8)</f>
        <v>21</v>
      </c>
    </row>
    <row r="9" spans="1:13" x14ac:dyDescent="0.25">
      <c r="A9" s="14">
        <v>2</v>
      </c>
      <c r="B9" s="51" t="s">
        <v>93</v>
      </c>
      <c r="C9" s="7" t="s">
        <v>94</v>
      </c>
      <c r="D9" s="7" t="s">
        <v>87</v>
      </c>
      <c r="E9" s="7">
        <v>0</v>
      </c>
      <c r="F9" s="7">
        <v>0</v>
      </c>
      <c r="G9" s="7">
        <v>0</v>
      </c>
      <c r="H9" s="7">
        <v>0</v>
      </c>
      <c r="I9" s="7">
        <v>9</v>
      </c>
      <c r="J9" s="7">
        <v>5</v>
      </c>
      <c r="K9" s="7">
        <f t="shared" ref="K9:L14" si="0">SUM(E9,G9,I9)</f>
        <v>9</v>
      </c>
      <c r="L9" s="7">
        <f t="shared" si="0"/>
        <v>5</v>
      </c>
      <c r="M9" s="7">
        <f t="shared" ref="M9:M15" si="1">SUM(K9:L9)</f>
        <v>14</v>
      </c>
    </row>
    <row r="10" spans="1:13" x14ac:dyDescent="0.25">
      <c r="A10" s="14">
        <v>3</v>
      </c>
      <c r="B10" s="51" t="s">
        <v>97</v>
      </c>
      <c r="C10" s="7" t="s">
        <v>98</v>
      </c>
      <c r="D10" s="7" t="s">
        <v>87</v>
      </c>
      <c r="E10" s="7">
        <v>0</v>
      </c>
      <c r="F10" s="7">
        <v>0</v>
      </c>
      <c r="G10" s="7">
        <v>0</v>
      </c>
      <c r="H10" s="7">
        <v>0</v>
      </c>
      <c r="I10" s="7">
        <v>10</v>
      </c>
      <c r="J10" s="7">
        <v>12</v>
      </c>
      <c r="K10" s="7">
        <f t="shared" si="0"/>
        <v>10</v>
      </c>
      <c r="L10" s="7">
        <f t="shared" si="0"/>
        <v>12</v>
      </c>
      <c r="M10" s="7">
        <f t="shared" si="1"/>
        <v>22</v>
      </c>
    </row>
    <row r="11" spans="1:13" x14ac:dyDescent="0.25">
      <c r="A11" s="14">
        <v>4</v>
      </c>
      <c r="B11" s="51" t="s">
        <v>103</v>
      </c>
      <c r="C11" s="7" t="s">
        <v>104</v>
      </c>
      <c r="D11" s="7" t="s">
        <v>87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f t="shared" si="0"/>
        <v>0</v>
      </c>
      <c r="L11" s="7">
        <f t="shared" si="0"/>
        <v>0</v>
      </c>
      <c r="M11" s="7">
        <f t="shared" si="1"/>
        <v>0</v>
      </c>
    </row>
    <row r="12" spans="1:13" x14ac:dyDescent="0.25">
      <c r="A12" s="14">
        <v>5</v>
      </c>
      <c r="B12" s="51" t="s">
        <v>107</v>
      </c>
      <c r="C12" s="7" t="s">
        <v>108</v>
      </c>
      <c r="D12" s="7" t="s">
        <v>87</v>
      </c>
      <c r="E12" s="7">
        <v>0</v>
      </c>
      <c r="F12" s="7">
        <v>0</v>
      </c>
      <c r="G12" s="7">
        <v>0</v>
      </c>
      <c r="H12" s="7">
        <v>0</v>
      </c>
      <c r="I12" s="7">
        <v>8</v>
      </c>
      <c r="J12" s="7">
        <v>7</v>
      </c>
      <c r="K12" s="7">
        <f t="shared" si="0"/>
        <v>8</v>
      </c>
      <c r="L12" s="7">
        <f t="shared" si="0"/>
        <v>7</v>
      </c>
      <c r="M12" s="7">
        <f t="shared" si="1"/>
        <v>15</v>
      </c>
    </row>
    <row r="13" spans="1:13" x14ac:dyDescent="0.25">
      <c r="A13" s="14">
        <v>6</v>
      </c>
      <c r="B13" s="51" t="s">
        <v>113</v>
      </c>
      <c r="C13" s="7" t="s">
        <v>114</v>
      </c>
      <c r="D13" s="7" t="s">
        <v>87</v>
      </c>
      <c r="E13" s="7">
        <v>0</v>
      </c>
      <c r="F13" s="7">
        <v>0</v>
      </c>
      <c r="G13" s="7">
        <v>5</v>
      </c>
      <c r="H13" s="7">
        <v>4</v>
      </c>
      <c r="I13" s="7">
        <v>12</v>
      </c>
      <c r="J13" s="7">
        <v>15</v>
      </c>
      <c r="K13" s="7">
        <f t="shared" si="0"/>
        <v>17</v>
      </c>
      <c r="L13" s="7">
        <f t="shared" si="0"/>
        <v>19</v>
      </c>
      <c r="M13" s="7">
        <f t="shared" si="1"/>
        <v>36</v>
      </c>
    </row>
    <row r="14" spans="1:13" x14ac:dyDescent="0.25">
      <c r="A14" s="14">
        <v>7</v>
      </c>
      <c r="B14" s="51" t="s">
        <v>436</v>
      </c>
      <c r="C14" s="7" t="s">
        <v>437</v>
      </c>
      <c r="D14" s="7" t="s">
        <v>438</v>
      </c>
      <c r="E14" s="7">
        <v>0</v>
      </c>
      <c r="F14" s="7">
        <v>0</v>
      </c>
      <c r="G14" s="7">
        <v>1</v>
      </c>
      <c r="H14" s="7">
        <v>1</v>
      </c>
      <c r="I14" s="7">
        <v>6</v>
      </c>
      <c r="J14" s="7">
        <v>9</v>
      </c>
      <c r="K14" s="7">
        <f t="shared" si="0"/>
        <v>7</v>
      </c>
      <c r="L14" s="7">
        <f t="shared" si="0"/>
        <v>10</v>
      </c>
      <c r="M14" s="7">
        <f t="shared" si="1"/>
        <v>17</v>
      </c>
    </row>
    <row r="15" spans="1:13" ht="15.75" x14ac:dyDescent="0.25">
      <c r="A15" s="57" t="s">
        <v>740</v>
      </c>
      <c r="B15" s="57"/>
      <c r="C15" s="57"/>
      <c r="D15" s="57"/>
      <c r="E15" s="53">
        <f>SUM(E8:E14)</f>
        <v>0</v>
      </c>
      <c r="F15" s="53">
        <f t="shared" ref="F15:L15" si="2">SUM(F8:F14)</f>
        <v>0</v>
      </c>
      <c r="G15" s="53">
        <f t="shared" si="2"/>
        <v>6</v>
      </c>
      <c r="H15" s="53">
        <f t="shared" si="2"/>
        <v>7</v>
      </c>
      <c r="I15" s="53">
        <f t="shared" si="2"/>
        <v>55</v>
      </c>
      <c r="J15" s="53">
        <f t="shared" si="2"/>
        <v>57</v>
      </c>
      <c r="K15" s="53">
        <f t="shared" si="2"/>
        <v>61</v>
      </c>
      <c r="L15" s="53">
        <f t="shared" si="2"/>
        <v>64</v>
      </c>
      <c r="M15" s="53">
        <f t="shared" si="1"/>
        <v>125</v>
      </c>
    </row>
  </sheetData>
  <mergeCells count="5">
    <mergeCell ref="A15:D15"/>
    <mergeCell ref="A1:M1"/>
    <mergeCell ref="A2:M2"/>
    <mergeCell ref="A4:M4"/>
    <mergeCell ref="A5:M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E12" sqref="E12"/>
    </sheetView>
  </sheetViews>
  <sheetFormatPr defaultRowHeight="15" x14ac:dyDescent="0.25"/>
  <cols>
    <col min="1" max="1" width="4.5703125" customWidth="1"/>
    <col min="2" max="2" width="29.5703125" customWidth="1"/>
    <col min="3" max="3" width="16.5703125" customWidth="1"/>
    <col min="4" max="4" width="15.7109375" customWidth="1"/>
    <col min="5" max="5" width="15.85546875" customWidth="1"/>
  </cols>
  <sheetData>
    <row r="1" spans="1:13" ht="21" x14ac:dyDescent="0.35">
      <c r="A1" s="28" t="s">
        <v>709</v>
      </c>
      <c r="B1" s="28"/>
      <c r="C1" s="28"/>
      <c r="D1" s="28"/>
      <c r="E1" s="28"/>
      <c r="F1" s="42"/>
      <c r="G1" s="42"/>
      <c r="H1" s="42"/>
      <c r="I1" s="42"/>
      <c r="J1" s="42"/>
      <c r="K1" s="42"/>
      <c r="L1" s="42"/>
      <c r="M1" s="42"/>
    </row>
    <row r="2" spans="1:13" s="49" customFormat="1" ht="21.75" thickBot="1" x14ac:dyDescent="0.4">
      <c r="A2" s="20" t="s">
        <v>770</v>
      </c>
      <c r="B2" s="20"/>
      <c r="C2" s="20"/>
      <c r="D2" s="20"/>
      <c r="E2" s="20"/>
      <c r="F2" s="42"/>
      <c r="G2" s="42"/>
      <c r="H2" s="42"/>
      <c r="I2" s="42"/>
      <c r="J2" s="42"/>
      <c r="K2" s="42"/>
      <c r="L2" s="42"/>
      <c r="M2" s="42"/>
    </row>
    <row r="3" spans="1:13" ht="15.75" thickTop="1" x14ac:dyDescent="0.25">
      <c r="A3" s="49"/>
      <c r="B3" s="49"/>
      <c r="C3" s="49"/>
      <c r="D3" s="49"/>
      <c r="E3" s="49"/>
      <c r="F3" s="1"/>
      <c r="G3" s="1"/>
      <c r="H3" s="49"/>
      <c r="I3" s="49"/>
      <c r="J3" s="49"/>
      <c r="K3" s="49"/>
      <c r="L3" s="49"/>
      <c r="M3" s="49"/>
    </row>
    <row r="4" spans="1:13" ht="21" x14ac:dyDescent="0.35">
      <c r="A4" s="28" t="s">
        <v>780</v>
      </c>
      <c r="B4" s="28"/>
      <c r="C4" s="28"/>
      <c r="D4" s="28"/>
      <c r="E4" s="28"/>
      <c r="F4" s="42"/>
      <c r="G4" s="42"/>
      <c r="H4" s="42"/>
      <c r="I4" s="42"/>
      <c r="J4" s="42"/>
      <c r="K4" s="42"/>
      <c r="L4" s="42"/>
      <c r="M4" s="42"/>
    </row>
    <row r="5" spans="1:13" ht="21" x14ac:dyDescent="0.35">
      <c r="A5" s="28" t="s">
        <v>781</v>
      </c>
      <c r="B5" s="28"/>
      <c r="C5" s="28"/>
      <c r="D5" s="28"/>
      <c r="E5" s="28"/>
      <c r="F5" s="42"/>
      <c r="G5" s="42"/>
      <c r="H5" s="42"/>
      <c r="I5" s="42"/>
      <c r="J5" s="42"/>
      <c r="K5" s="42"/>
      <c r="L5" s="42"/>
      <c r="M5" s="42"/>
    </row>
    <row r="6" spans="1:13" ht="21" x14ac:dyDescent="0.3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</row>
    <row r="7" spans="1:13" s="33" customFormat="1" ht="15.75" x14ac:dyDescent="0.25">
      <c r="A7" s="60" t="s">
        <v>0</v>
      </c>
      <c r="B7" s="60" t="s">
        <v>2</v>
      </c>
      <c r="C7" s="60" t="s">
        <v>779</v>
      </c>
      <c r="D7" s="60"/>
      <c r="E7" s="60" t="s">
        <v>729</v>
      </c>
    </row>
    <row r="8" spans="1:13" s="33" customFormat="1" ht="15.75" x14ac:dyDescent="0.25">
      <c r="A8" s="60"/>
      <c r="B8" s="60"/>
      <c r="C8" s="61" t="s">
        <v>743</v>
      </c>
      <c r="D8" s="61" t="s">
        <v>744</v>
      </c>
      <c r="E8" s="60"/>
    </row>
    <row r="9" spans="1:13" ht="19.5" customHeight="1" x14ac:dyDescent="0.25">
      <c r="A9" s="15">
        <v>1</v>
      </c>
      <c r="B9" s="16" t="s">
        <v>730</v>
      </c>
      <c r="C9" s="15">
        <v>1026</v>
      </c>
      <c r="D9" s="15">
        <v>1049</v>
      </c>
      <c r="E9" s="15">
        <f>SUM(C9:D9)</f>
        <v>2075</v>
      </c>
    </row>
    <row r="10" spans="1:13" ht="19.5" customHeight="1" x14ac:dyDescent="0.25">
      <c r="A10" s="15">
        <v>2</v>
      </c>
      <c r="B10" s="16" t="s">
        <v>120</v>
      </c>
      <c r="C10" s="15">
        <v>4085</v>
      </c>
      <c r="D10" s="15">
        <v>3593</v>
      </c>
      <c r="E10" s="15">
        <f t="shared" ref="E10:E12" si="0">SUM(C10:D10)</f>
        <v>7678</v>
      </c>
    </row>
    <row r="11" spans="1:13" ht="19.5" customHeight="1" x14ac:dyDescent="0.25">
      <c r="A11" s="15">
        <v>3</v>
      </c>
      <c r="B11" s="16" t="s">
        <v>445</v>
      </c>
      <c r="C11" s="15">
        <v>1542</v>
      </c>
      <c r="D11" s="15">
        <v>1382</v>
      </c>
      <c r="E11" s="15">
        <f t="shared" si="0"/>
        <v>2924</v>
      </c>
    </row>
    <row r="12" spans="1:13" ht="19.5" customHeight="1" x14ac:dyDescent="0.25">
      <c r="A12" s="15">
        <v>4</v>
      </c>
      <c r="B12" s="16" t="s">
        <v>731</v>
      </c>
      <c r="C12" s="15">
        <v>61</v>
      </c>
      <c r="D12" s="15">
        <v>64</v>
      </c>
      <c r="E12" s="15">
        <f t="shared" si="0"/>
        <v>125</v>
      </c>
    </row>
    <row r="13" spans="1:13" ht="15.75" x14ac:dyDescent="0.25">
      <c r="A13" s="62" t="s">
        <v>740</v>
      </c>
      <c r="B13" s="62"/>
      <c r="C13" s="63">
        <f>SUM(C9:C12)</f>
        <v>6714</v>
      </c>
      <c r="D13" s="63">
        <f>SUM(D9:D12)</f>
        <v>6088</v>
      </c>
      <c r="E13" s="63">
        <f>SUM(C13:D13)</f>
        <v>12802</v>
      </c>
    </row>
  </sheetData>
  <mergeCells count="9">
    <mergeCell ref="A1:E1"/>
    <mergeCell ref="A2:E2"/>
    <mergeCell ref="A4:E4"/>
    <mergeCell ref="A5:E5"/>
    <mergeCell ref="A7:A8"/>
    <mergeCell ref="B7:B8"/>
    <mergeCell ref="C7:D7"/>
    <mergeCell ref="E7:E8"/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sekolah</vt:lpstr>
      <vt:lpstr>rekap sekolah</vt:lpstr>
      <vt:lpstr>GTK</vt:lpstr>
      <vt:lpstr>rekap GTK</vt:lpstr>
      <vt:lpstr>PD PAUD</vt:lpstr>
      <vt:lpstr>PD SD</vt:lpstr>
      <vt:lpstr>PD SMP</vt:lpstr>
      <vt:lpstr>PD STRA</vt:lpstr>
      <vt:lpstr>REKAP PD JENJANG</vt:lpstr>
      <vt:lpstr>Rombel SD</vt:lpstr>
      <vt:lpstr>ROMBEL SMP</vt:lpstr>
      <vt:lpstr>rombel paud</vt:lpstr>
      <vt:lpstr>rombel stara</vt:lpstr>
      <vt:lpstr>r.kelas paud</vt:lpstr>
      <vt:lpstr>r.kelas SD</vt:lpstr>
      <vt:lpstr>R.KELAS SMP</vt:lpstr>
      <vt:lpstr>R.KELAS STARA</vt:lpstr>
      <vt:lpstr>rasio siswa sekolah</vt:lpstr>
      <vt:lpstr>rasio guru sek</vt:lpstr>
      <vt:lpstr>rasio siswa rombel</vt:lpstr>
      <vt:lpstr>rasio siswa r. kelas</vt:lpstr>
      <vt:lpstr>rasio siswa guru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2023-02-16T12:27:32Z</cp:lastPrinted>
  <dcterms:created xsi:type="dcterms:W3CDTF">2023-02-16T00:04:46Z</dcterms:created>
  <dcterms:modified xsi:type="dcterms:W3CDTF">2023-02-16T12:30:08Z</dcterms:modified>
</cp:coreProperties>
</file>